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VNPT Plugin\02bb51a7-8dce-4d81-b742-b8df07949fb2\"/>
    </mc:Choice>
  </mc:AlternateContent>
  <bookViews>
    <workbookView xWindow="-105" yWindow="-105" windowWidth="21795" windowHeight="13875" activeTab="1"/>
  </bookViews>
  <sheets>
    <sheet name="Phụ lục 01 Tổng KHV" sheetId="7" r:id="rId1"/>
    <sheet name="Phụ lục 02 năm 2023" sheetId="6" r:id="rId2"/>
  </sheets>
  <definedNames>
    <definedName name="_1">#REF!</definedName>
    <definedName name="_1000A01">#REF!</definedName>
    <definedName name="_2">#REF!</definedName>
    <definedName name="_boi1">#REF!</definedName>
    <definedName name="_boi2">#REF!</definedName>
    <definedName name="_boi3">#REF!</definedName>
    <definedName name="_boi4">#REF!</definedName>
    <definedName name="_btm10">#REF!</definedName>
    <definedName name="_btm100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>#REF!</definedName>
    <definedName name="_gon4">#REF!</definedName>
    <definedName name="_hom2">#REF!</definedName>
    <definedName name="_Key1">#REF!</definedName>
    <definedName name="_Key2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L1242">#REF!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rt">#REF!</definedName>
    <definedName name="_sua20">#REF!</definedName>
    <definedName name="_sua30">#REF!</definedName>
    <definedName name="_TB1">#REF!</definedName>
    <definedName name="_TH1">#REF!</definedName>
    <definedName name="_TH2">#REF!</definedName>
    <definedName name="_TH3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c1">#REF!</definedName>
    <definedName name="_vc2">#REF!</definedName>
    <definedName name="_vc3">#REF!</definedName>
    <definedName name="_VL100">#REF!</definedName>
    <definedName name="_VL250">#REF!</definedName>
    <definedName name="A01_">#REF!</definedName>
    <definedName name="A01AC">#REF!</definedName>
    <definedName name="A01CAT">#REF!</definedName>
    <definedName name="A01CODE">#REF!</definedName>
    <definedName name="A01DATA">#REF!</definedName>
    <definedName name="A01MI">#REF!</definedName>
    <definedName name="A01TO">#REF!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ll_Item">#REF!</definedName>
    <definedName name="ALPIN">#REF!</definedName>
    <definedName name="ALPJYOU">#REF!</definedName>
    <definedName name="ALPTOI">#REF!</definedName>
    <definedName name="anpha">#REF!</definedName>
    <definedName name="b_240">#REF!</definedName>
    <definedName name="b_280">#REF!</definedName>
    <definedName name="b_320">#REF!</definedName>
    <definedName name="BANG_CHI_TIET_THI_NGHIEM_CONG_TO">#REF!</definedName>
    <definedName name="BANG_CHI_TIET_THI_NGHIEM_DZ0.4KV">#REF!</definedName>
    <definedName name="Bang_cly">#REF!</definedName>
    <definedName name="Bang_CVC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gam">#REF!</definedName>
    <definedName name="benuoc">#REF!</definedName>
    <definedName name="beta">#REF!</definedName>
    <definedName name="blkh">#REF!</definedName>
    <definedName name="blkh1">#REF!</definedName>
    <definedName name="Book2">#REF!</definedName>
    <definedName name="BOQ">#REF!</definedName>
    <definedName name="BT">#REF!</definedName>
    <definedName name="btchiuaxitm300">#REF!</definedName>
    <definedName name="BTchiuaxm200">#REF!</definedName>
    <definedName name="btcocM4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o">#REF!</definedName>
    <definedName name="Cat">#REF!</definedName>
    <definedName name="Category_All">#REF!</definedName>
    <definedName name="CATIN">#REF!</definedName>
    <definedName name="CATJYOU">#REF!</definedName>
    <definedName name="catm">#REF!</definedName>
    <definedName name="catn">#REF!</definedName>
    <definedName name="CATREC">#REF!</definedName>
    <definedName name="CATSYU">#REF!</definedName>
    <definedName name="catvang">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hon">#REF!</definedName>
    <definedName name="chon1">#REF!</definedName>
    <definedName name="chon2">#REF!</definedName>
    <definedName name="chon3">#REF!</definedName>
    <definedName name="CK">#REF!</definedName>
    <definedName name="CLECH_0.4">#REF!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">#REF!</definedName>
    <definedName name="cot7.5">#REF!</definedName>
    <definedName name="cot8.5">#REF!</definedName>
    <definedName name="cottron">#REF!</definedName>
    <definedName name="cotvuong">#REF!</definedName>
    <definedName name="COVER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D">#REF!</definedName>
    <definedName name="DDAY">#REF!</definedName>
    <definedName name="DDK">#REF!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gbdII">#REF!</definedName>
    <definedName name="DGCTI592">#REF!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>#REF!</definedName>
    <definedName name="dientichck">#REF!</definedName>
    <definedName name="dinh2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toanDongmo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CTOR">#REF!</definedName>
    <definedName name="G_ME">#REF!</definedName>
    <definedName name="gach">#REF!</definedName>
    <definedName name="geo">#REF!</definedName>
    <definedName name="gg">#REF!</definedName>
    <definedName name="ghip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h">#REF!</definedName>
    <definedName name="H_THUCHTHH">#REF!</definedName>
    <definedName name="H_THUCTT">#REF!</definedName>
    <definedName name="HCM">#REF!</definedName>
    <definedName name="HE_SO_KHO_KHAN_CANG_DAY">#REF!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s">#REF!</definedName>
    <definedName name="hsd">#REF!</definedName>
    <definedName name="hsdc">#REF!</definedName>
    <definedName name="hsdc1">#REF!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HH">#REF!</definedName>
    <definedName name="HTNC">#REF!</definedName>
    <definedName name="HTVL">#REF!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2b">#REF!</definedName>
    <definedName name="kcong">#REF!</definedName>
    <definedName name="KH_Chang">#REF!</definedName>
    <definedName name="KHOI_LUONG_DAT_DAO_DAP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l_ME">#REF!</definedName>
    <definedName name="KLTHDN">#REF!</definedName>
    <definedName name="KLVANKHUON">#REF!</definedName>
    <definedName name="kp1ph">#REF!</definedName>
    <definedName name="KSTK">#REF!</definedName>
    <definedName name="l">#REF!</definedName>
    <definedName name="L_mong">#REF!</definedName>
    <definedName name="lan">#REF!</definedName>
    <definedName name="lanhto">#REF!</definedName>
    <definedName name="LAP_DAT_TBA">#REF!</definedName>
    <definedName name="LIET_KE_VI_TRI_DZ0.4KV">#REF!</definedName>
    <definedName name="LIET_KE_VI_TRI_DZ22KV">#REF!</definedName>
    <definedName name="LK_hathe">#REF!</definedName>
    <definedName name="Lmk">#REF!</definedName>
    <definedName name="lntt">#REF!</definedName>
    <definedName name="Loai_TD">#REF!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yle">#REF!</definedName>
    <definedName name="n">#REF!</definedName>
    <definedName name="n1pig">#REF!</definedName>
    <definedName name="N1pIGnc">#REF!</definedName>
    <definedName name="N1pIGvc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7" l="1"/>
  <c r="F10" i="7"/>
  <c r="F11" i="7"/>
  <c r="G9" i="7"/>
  <c r="H9" i="7"/>
  <c r="G11" i="7"/>
  <c r="H11" i="7"/>
  <c r="H10" i="7"/>
  <c r="G10" i="7"/>
  <c r="T23" i="6"/>
  <c r="S25" i="6" l="1"/>
  <c r="S24" i="6"/>
  <c r="T14" i="6" l="1"/>
  <c r="S11" i="6"/>
</calcChain>
</file>

<file path=xl/sharedStrings.xml><?xml version="1.0" encoding="utf-8"?>
<sst xmlns="http://schemas.openxmlformats.org/spreadsheetml/2006/main" count="105" uniqueCount="79">
  <si>
    <t>Chủ đầu tư</t>
  </si>
  <si>
    <t>I</t>
  </si>
  <si>
    <t>Xã Ngọc Linh</t>
  </si>
  <si>
    <t>II</t>
  </si>
  <si>
    <t>2022-2023</t>
  </si>
  <si>
    <t>Dự án 2: Quy hoạch, sắp xếp, bố trí, ổn định dân cư ở những nơi cần thiết</t>
  </si>
  <si>
    <t>Dự án sắp xếp, ổn định dân cư tại chỗ xã Ngọc Linh, huyện Đăk Glei</t>
  </si>
  <si>
    <t>III</t>
  </si>
  <si>
    <t>Sửa chữa, cải tạo chợ Đăk Pék</t>
  </si>
  <si>
    <t>UBND xã Mường Hoong</t>
  </si>
  <si>
    <t>Trường PTDTBT THCS xã Mường Hoong</t>
  </si>
  <si>
    <t>338; 21/9/2022</t>
  </si>
  <si>
    <t>339; 21/9/2022</t>
  </si>
  <si>
    <t>ĐVT: Triệu đồng</t>
  </si>
  <si>
    <t>TT</t>
  </si>
  <si>
    <t>Danh mục dự án/công trình</t>
  </si>
  <si>
    <t>Địa điểm xây dựng</t>
  </si>
  <si>
    <t>Mã dự án</t>
  </si>
  <si>
    <t>Mã Ngành Kinh tế</t>
  </si>
  <si>
    <t>Thời gian
KC-HT</t>
  </si>
  <si>
    <t>Quyết định đầu tư</t>
  </si>
  <si>
    <t>Kế hoạch 5 năm
giai đoạn 2021-2025</t>
  </si>
  <si>
    <t>Đã bố trí vốn đến hết KH năm 2022</t>
  </si>
  <si>
    <t xml:space="preserve">
Kế hoạch vốn năm 2023</t>
  </si>
  <si>
    <t>Số QĐ, ngày tháng năm ban hành</t>
  </si>
  <si>
    <t>Trong đó</t>
  </si>
  <si>
    <t>Tổng số (tất cả các nguồn vốn)</t>
  </si>
  <si>
    <t>Vốn đối ứng (nhân dân đóng góp)</t>
  </si>
  <si>
    <t>Dự án chuyển tiếp năm 2022</t>
  </si>
  <si>
    <t>a)</t>
  </si>
  <si>
    <t>b)</t>
  </si>
  <si>
    <t>2023-2025</t>
  </si>
  <si>
    <t>Xã Mường Hoong</t>
  </si>
  <si>
    <t>Ban QLDA ĐTXD huyện</t>
  </si>
  <si>
    <t>xã Ngọc Linh</t>
  </si>
  <si>
    <t>501; 30/9/2022</t>
  </si>
  <si>
    <t>Dự án 4: Đầu tư cơ sở hạ tầng thiết yếu, phục vụ sản xuất, đời sống trong vùng đồng bào DTTS và miền núi</t>
  </si>
  <si>
    <t>Xã Đăk Pék</t>
  </si>
  <si>
    <t>344; 21/9/2022</t>
  </si>
  <si>
    <t>Thủy lợi Đăk Doang thôn Làng Đung xã Mường Hoong</t>
  </si>
  <si>
    <t>678; 12/12/2022</t>
  </si>
  <si>
    <t>Thủy lợi Nước Rùi thôn Xốp Dùi xã Xốp</t>
  </si>
  <si>
    <t>Thôn Xốp Dùi, Xã Xốp</t>
  </si>
  <si>
    <t>680; 12/12/2022</t>
  </si>
  <si>
    <t>Xây mới thuỷ lợi Đăk Đe xã Đăk Nhoong</t>
  </si>
  <si>
    <t>Xã Đăk Nhoong</t>
  </si>
  <si>
    <t>679; 12/12/2022</t>
  </si>
  <si>
    <t>Trường PTDTBT THCS xã Ngọc Linh</t>
  </si>
  <si>
    <t>-</t>
  </si>
  <si>
    <t>Dự án 5: Phát triển giáo dục đào tạo nâng cao chất lượng nguồn nhân lực</t>
  </si>
  <si>
    <t>Thanh toán đến 09/10/2023</t>
  </si>
  <si>
    <t>Trong đó: Vốn NSTW</t>
  </si>
  <si>
    <t>TỔNG SỐ</t>
  </si>
  <si>
    <t>A</t>
  </si>
  <si>
    <t>CT MỤC TIÊU QUỐC GIA VÙNG ĐỒNG BẰNG DTTS</t>
  </si>
  <si>
    <t>Hỗ trợ làm nhà dự án định canh định cư tập trung thôn Ngọc Nang, xã Mường Hoong, huyện Đăk Glei</t>
  </si>
  <si>
    <t>92; 13/12/2022</t>
  </si>
  <si>
    <t>Tiểu dự án 1: Đầu tư cơ sở hạ thiết yếu, phục vụ sản xuất, đời sống trong vùng đồng bào DTTS và miền núi</t>
  </si>
  <si>
    <t>Tiểu dự án 1: Đổi mới hoạt động, củng cố phát triên trường phổ thông dân tộc nội trú, trường phổ thông dân tộc bán trú, trường phổ thông có học sinh ở bán trú và xoá mù chữ cho người dân vùng đồng bào dân tộc thiểu số</t>
  </si>
  <si>
    <t>Tăng/giảm</t>
  </si>
  <si>
    <t>Dự kiến giải ngân đến 31/12/2023</t>
  </si>
  <si>
    <t>Ghi chú</t>
  </si>
  <si>
    <t>+1760</t>
  </si>
  <si>
    <t>Phụ lục 02</t>
  </si>
  <si>
    <t>Dự án khởi công năm 2023</t>
  </si>
  <si>
    <t>Thực hiện 90 hộ</t>
  </si>
  <si>
    <t>(Kèm theo Nghị quyết số      /NQ-HĐND ngày    tháng    năm 2023 của Hội đồng nhân dân huyện Đăk Glei)</t>
  </si>
  <si>
    <t>ĐIỀU CHỈNH KẾ HOẠCH VỐN ĐTPT CHƯƠNG TRÌNH MTQG PHÁT TRIỂN KINH TẾ- XÃ HỘI VÙNG ĐỒNG BÀO DTTS NĂM 2023</t>
  </si>
  <si>
    <t>i</t>
  </si>
  <si>
    <t>Đơn vị, địa phương</t>
  </si>
  <si>
    <t>Tổng cộng</t>
  </si>
  <si>
    <t>Chi tiết dự án thành phần</t>
  </si>
  <si>
    <t>Dự án 4</t>
  </si>
  <si>
    <t>Dự án 5</t>
  </si>
  <si>
    <t>Kế hoạch vốn năm 2023 đã phê duyệt, điều chỉnh tại Nghị quyết số 33/NQ-HĐND ngày 16/12/2023</t>
  </si>
  <si>
    <t>Kế hoạch vốn năm 2023 sau khi điều chỉnh</t>
  </si>
  <si>
    <t>BQL Dự án đầu tư xây dựng</t>
  </si>
  <si>
    <t>Cấp huyện</t>
  </si>
  <si>
    <t>Điều chỉnh vốn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</si>
</sst>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81C3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1" fillId="0" borderId="2" xfId="0" quotePrefix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164" fontId="7" fillId="0" borderId="2" xfId="1" applyNumberFormat="1" applyFont="1" applyBorder="1" applyAlignment="1">
      <alignment vertical="center" wrapText="1"/>
    </xf>
    <xf numFmtId="165" fontId="7" fillId="0" borderId="2" xfId="1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0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A2" sqref="A2:XFD2"/>
    </sheetView>
  </sheetViews>
  <sheetFormatPr defaultColWidth="9" defaultRowHeight="15.75" x14ac:dyDescent="0.25"/>
  <cols>
    <col min="1" max="1" width="3" style="15" customWidth="1"/>
    <col min="2" max="2" width="19.5703125" style="15" customWidth="1"/>
    <col min="3" max="8" width="16.140625" style="15" customWidth="1"/>
    <col min="9" max="9" width="7" style="15" customWidth="1"/>
    <col min="10" max="16384" width="9" style="15"/>
  </cols>
  <sheetData>
    <row r="1" spans="1:21" ht="15.4" customHeight="1" x14ac:dyDescent="0.2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31.5" customHeight="1" x14ac:dyDescent="0.25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.4" customHeight="1" x14ac:dyDescent="0.25">
      <c r="A3" s="36" t="s">
        <v>66</v>
      </c>
      <c r="B3" s="36"/>
      <c r="C3" s="36"/>
      <c r="D3" s="36"/>
      <c r="E3" s="36"/>
      <c r="F3" s="36"/>
      <c r="G3" s="36"/>
      <c r="H3" s="36"/>
      <c r="I3" s="36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6" spans="1:21" s="25" customFormat="1" ht="35.65" customHeight="1" x14ac:dyDescent="0.25">
      <c r="A6" s="37" t="s">
        <v>14</v>
      </c>
      <c r="B6" s="37" t="s">
        <v>69</v>
      </c>
      <c r="C6" s="33" t="s">
        <v>74</v>
      </c>
      <c r="D6" s="33"/>
      <c r="E6" s="33"/>
      <c r="F6" s="33" t="s">
        <v>75</v>
      </c>
      <c r="G6" s="33"/>
      <c r="H6" s="33"/>
      <c r="I6" s="33" t="s">
        <v>61</v>
      </c>
    </row>
    <row r="7" spans="1:21" s="25" customFormat="1" ht="30" customHeight="1" x14ac:dyDescent="0.25">
      <c r="A7" s="38"/>
      <c r="B7" s="38"/>
      <c r="C7" s="37" t="s">
        <v>70</v>
      </c>
      <c r="D7" s="40" t="s">
        <v>71</v>
      </c>
      <c r="E7" s="41"/>
      <c r="F7" s="37" t="s">
        <v>70</v>
      </c>
      <c r="G7" s="40" t="s">
        <v>71</v>
      </c>
      <c r="H7" s="41"/>
      <c r="I7" s="33"/>
    </row>
    <row r="8" spans="1:21" s="25" customFormat="1" x14ac:dyDescent="0.25">
      <c r="A8" s="39"/>
      <c r="B8" s="39"/>
      <c r="C8" s="39"/>
      <c r="D8" s="22" t="s">
        <v>72</v>
      </c>
      <c r="E8" s="22" t="s">
        <v>73</v>
      </c>
      <c r="F8" s="39"/>
      <c r="G8" s="22" t="s">
        <v>72</v>
      </c>
      <c r="H8" s="22" t="s">
        <v>73</v>
      </c>
      <c r="I8" s="33"/>
    </row>
    <row r="9" spans="1:21" s="23" customFormat="1" x14ac:dyDescent="0.25">
      <c r="A9" s="22"/>
      <c r="B9" s="24" t="s">
        <v>52</v>
      </c>
      <c r="C9" s="27">
        <v>65226</v>
      </c>
      <c r="D9" s="28">
        <v>30294</v>
      </c>
      <c r="E9" s="28">
        <v>6969</v>
      </c>
      <c r="F9" s="28">
        <f>C9-54</f>
        <v>65172</v>
      </c>
      <c r="G9" s="28">
        <f>D9-54</f>
        <v>30240</v>
      </c>
      <c r="H9" s="28">
        <f>E9-71</f>
        <v>6898</v>
      </c>
      <c r="I9" s="29"/>
    </row>
    <row r="10" spans="1:21" s="23" customFormat="1" x14ac:dyDescent="0.25">
      <c r="A10" s="22" t="s">
        <v>1</v>
      </c>
      <c r="B10" s="24" t="s">
        <v>77</v>
      </c>
      <c r="C10" s="27">
        <v>37648</v>
      </c>
      <c r="D10" s="28">
        <v>7423</v>
      </c>
      <c r="E10" s="28">
        <v>6969</v>
      </c>
      <c r="F10" s="28">
        <f>C9-54</f>
        <v>65172</v>
      </c>
      <c r="G10" s="28">
        <f>D9-54</f>
        <v>30240</v>
      </c>
      <c r="H10" s="28">
        <f>E10-71</f>
        <v>6898</v>
      </c>
      <c r="I10" s="29"/>
    </row>
    <row r="11" spans="1:21" ht="31.5" x14ac:dyDescent="0.25">
      <c r="A11" s="22">
        <v>1</v>
      </c>
      <c r="B11" s="19" t="s">
        <v>76</v>
      </c>
      <c r="C11" s="20">
        <v>31165</v>
      </c>
      <c r="D11" s="21">
        <v>7432</v>
      </c>
      <c r="E11" s="21">
        <v>6969</v>
      </c>
      <c r="F11" s="21">
        <f>C10-54</f>
        <v>37594</v>
      </c>
      <c r="G11" s="21">
        <f>D10-54</f>
        <v>7369</v>
      </c>
      <c r="H11" s="21">
        <f>E11-71</f>
        <v>6898</v>
      </c>
      <c r="I11" s="26"/>
    </row>
    <row r="12" spans="1:21" x14ac:dyDescent="0.25">
      <c r="A12" s="19"/>
      <c r="B12" s="19"/>
      <c r="C12" s="19"/>
      <c r="D12" s="19"/>
      <c r="E12" s="19"/>
      <c r="F12" s="19"/>
      <c r="G12" s="19"/>
      <c r="H12" s="19"/>
      <c r="I12" s="26"/>
    </row>
  </sheetData>
  <mergeCells count="12">
    <mergeCell ref="I6:I8"/>
    <mergeCell ref="C6:E6"/>
    <mergeCell ref="F6:H6"/>
    <mergeCell ref="A1:I1"/>
    <mergeCell ref="A2:I2"/>
    <mergeCell ref="A3:I3"/>
    <mergeCell ref="A6:A8"/>
    <mergeCell ref="B6:B8"/>
    <mergeCell ref="C7:C8"/>
    <mergeCell ref="F7:F8"/>
    <mergeCell ref="G7:H7"/>
    <mergeCell ref="D7:E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view="pageBreakPreview" zoomScale="85" zoomScaleNormal="100" zoomScaleSheetLayoutView="85" workbookViewId="0">
      <selection activeCell="H11" sqref="H11"/>
    </sheetView>
  </sheetViews>
  <sheetFormatPr defaultColWidth="9.140625" defaultRowHeight="15" x14ac:dyDescent="0.25"/>
  <cols>
    <col min="1" max="1" width="5.28515625" style="30" bestFit="1" customWidth="1"/>
    <col min="2" max="2" width="28.7109375" style="30" customWidth="1"/>
    <col min="3" max="4" width="9.140625" style="30"/>
    <col min="5" max="6" width="0" style="30" hidden="1" customWidth="1"/>
    <col min="7" max="10" width="9.140625" style="30"/>
    <col min="11" max="15" width="0" style="30" hidden="1" customWidth="1"/>
    <col min="16" max="16" width="9.140625" style="30"/>
    <col min="17" max="18" width="11.42578125" style="30" hidden="1" customWidth="1"/>
    <col min="19" max="19" width="10.85546875" style="30" customWidth="1"/>
    <col min="20" max="20" width="9.140625" style="30"/>
    <col min="21" max="21" width="8" style="30" customWidth="1"/>
    <col min="22" max="16384" width="9.140625" style="30"/>
  </cols>
  <sheetData>
    <row r="1" spans="1:21" x14ac:dyDescent="0.25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37.5" customHeight="1" x14ac:dyDescent="0.25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9.5" customHeight="1" x14ac:dyDescent="0.25">
      <c r="A3" s="46" t="s">
        <v>66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44" t="s">
        <v>13</v>
      </c>
      <c r="Q4" s="44"/>
      <c r="R4" s="44"/>
      <c r="S4" s="44"/>
      <c r="T4" s="44"/>
      <c r="U4" s="44"/>
    </row>
    <row r="5" spans="1:21" ht="43.5" customHeight="1" x14ac:dyDescent="0.25">
      <c r="A5" s="45" t="s">
        <v>14</v>
      </c>
      <c r="B5" s="45" t="s">
        <v>15</v>
      </c>
      <c r="C5" s="45" t="s">
        <v>16</v>
      </c>
      <c r="D5" s="45" t="s">
        <v>0</v>
      </c>
      <c r="E5" s="45" t="s">
        <v>17</v>
      </c>
      <c r="F5" s="45" t="s">
        <v>18</v>
      </c>
      <c r="G5" s="45" t="s">
        <v>19</v>
      </c>
      <c r="H5" s="45" t="s">
        <v>20</v>
      </c>
      <c r="I5" s="45"/>
      <c r="J5" s="45"/>
      <c r="K5" s="45"/>
      <c r="L5" s="45" t="s">
        <v>21</v>
      </c>
      <c r="M5" s="45"/>
      <c r="N5" s="45"/>
      <c r="O5" s="45" t="s">
        <v>22</v>
      </c>
      <c r="P5" s="45" t="s">
        <v>23</v>
      </c>
      <c r="Q5" s="45" t="s">
        <v>50</v>
      </c>
      <c r="R5" s="45" t="s">
        <v>60</v>
      </c>
      <c r="S5" s="45" t="s">
        <v>78</v>
      </c>
      <c r="T5" s="45" t="s">
        <v>59</v>
      </c>
      <c r="U5" s="45" t="s">
        <v>61</v>
      </c>
    </row>
    <row r="6" spans="1:21" x14ac:dyDescent="0.25">
      <c r="A6" s="45"/>
      <c r="B6" s="45"/>
      <c r="C6" s="45"/>
      <c r="D6" s="45"/>
      <c r="E6" s="45"/>
      <c r="F6" s="45"/>
      <c r="G6" s="45"/>
      <c r="H6" s="45" t="s">
        <v>24</v>
      </c>
      <c r="I6" s="45" t="s">
        <v>25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85.5" x14ac:dyDescent="0.25">
      <c r="A7" s="45"/>
      <c r="B7" s="45"/>
      <c r="C7" s="45"/>
      <c r="D7" s="45"/>
      <c r="E7" s="45"/>
      <c r="F7" s="45"/>
      <c r="G7" s="45"/>
      <c r="H7" s="45"/>
      <c r="I7" s="14" t="s">
        <v>26</v>
      </c>
      <c r="J7" s="14" t="s">
        <v>51</v>
      </c>
      <c r="K7" s="14" t="s">
        <v>27</v>
      </c>
      <c r="L7" s="14" t="s">
        <v>26</v>
      </c>
      <c r="M7" s="14" t="s">
        <v>51</v>
      </c>
      <c r="N7" s="14" t="s">
        <v>27</v>
      </c>
      <c r="O7" s="45"/>
      <c r="P7" s="45"/>
      <c r="Q7" s="45"/>
      <c r="R7" s="45"/>
      <c r="S7" s="45"/>
      <c r="T7" s="45"/>
      <c r="U7" s="45"/>
    </row>
    <row r="8" spans="1:21" x14ac:dyDescent="0.25">
      <c r="A8" s="8"/>
      <c r="B8" s="14" t="s">
        <v>52</v>
      </c>
      <c r="C8" s="8"/>
      <c r="D8" s="8"/>
      <c r="E8" s="8"/>
      <c r="F8" s="8"/>
      <c r="G8" s="8"/>
      <c r="H8" s="8"/>
      <c r="I8" s="5">
        <v>162366</v>
      </c>
      <c r="J8" s="5">
        <v>161646</v>
      </c>
      <c r="K8" s="2">
        <v>587</v>
      </c>
      <c r="L8" s="5">
        <v>162366</v>
      </c>
      <c r="M8" s="5">
        <v>157646</v>
      </c>
      <c r="N8" s="2">
        <v>587</v>
      </c>
      <c r="O8" s="5">
        <v>26713</v>
      </c>
      <c r="P8" s="5">
        <v>68265</v>
      </c>
      <c r="Q8" s="5">
        <v>29549</v>
      </c>
      <c r="R8" s="5"/>
      <c r="S8" s="5"/>
      <c r="T8" s="5"/>
      <c r="U8" s="8"/>
    </row>
    <row r="9" spans="1:21" ht="28.5" x14ac:dyDescent="0.25">
      <c r="A9" s="6" t="s">
        <v>53</v>
      </c>
      <c r="B9" s="14" t="s">
        <v>54</v>
      </c>
      <c r="C9" s="8"/>
      <c r="D9" s="8"/>
      <c r="E9" s="8"/>
      <c r="F9" s="8"/>
      <c r="G9" s="8"/>
      <c r="H9" s="8"/>
      <c r="I9" s="5"/>
      <c r="J9" s="5"/>
      <c r="K9" s="2"/>
      <c r="L9" s="5"/>
      <c r="M9" s="5"/>
      <c r="N9" s="2"/>
      <c r="O9" s="5"/>
      <c r="P9" s="5"/>
      <c r="Q9" s="5"/>
      <c r="R9" s="5"/>
      <c r="S9" s="5"/>
      <c r="T9" s="5"/>
      <c r="U9" s="8"/>
    </row>
    <row r="10" spans="1:21" ht="42.75" x14ac:dyDescent="0.25">
      <c r="A10" s="14" t="s">
        <v>68</v>
      </c>
      <c r="B10" s="6" t="s">
        <v>5</v>
      </c>
      <c r="C10" s="8"/>
      <c r="D10" s="8"/>
      <c r="E10" s="8"/>
      <c r="F10" s="8"/>
      <c r="G10" s="8"/>
      <c r="H10" s="8"/>
      <c r="I10" s="5"/>
      <c r="J10" s="5"/>
      <c r="K10" s="2"/>
      <c r="L10" s="5"/>
      <c r="M10" s="5"/>
      <c r="N10" s="2"/>
      <c r="O10" s="5"/>
      <c r="P10" s="5"/>
      <c r="Q10" s="5"/>
      <c r="R10" s="5"/>
      <c r="S10" s="5"/>
      <c r="T10" s="5"/>
      <c r="U10" s="8"/>
    </row>
    <row r="11" spans="1:21" ht="60" x14ac:dyDescent="0.25">
      <c r="A11" s="7">
        <v>1</v>
      </c>
      <c r="B11" s="8" t="s">
        <v>6</v>
      </c>
      <c r="C11" s="7" t="s">
        <v>34</v>
      </c>
      <c r="D11" s="7" t="s">
        <v>33</v>
      </c>
      <c r="E11" s="7">
        <v>7978500</v>
      </c>
      <c r="F11" s="7">
        <v>285</v>
      </c>
      <c r="G11" s="7" t="s">
        <v>31</v>
      </c>
      <c r="H11" s="7" t="s">
        <v>35</v>
      </c>
      <c r="I11" s="9">
        <v>20000</v>
      </c>
      <c r="J11" s="9">
        <v>20000</v>
      </c>
      <c r="K11" s="8"/>
      <c r="L11" s="9">
        <v>20000</v>
      </c>
      <c r="M11" s="9">
        <v>20000</v>
      </c>
      <c r="N11" s="8"/>
      <c r="O11" s="1">
        <v>400</v>
      </c>
      <c r="P11" s="9">
        <v>3929</v>
      </c>
      <c r="Q11" s="9">
        <v>2634</v>
      </c>
      <c r="R11" s="9"/>
      <c r="S11" s="9">
        <f>P11+T11</f>
        <v>5689</v>
      </c>
      <c r="T11" s="13" t="s">
        <v>62</v>
      </c>
      <c r="U11" s="32"/>
    </row>
    <row r="12" spans="1:21" ht="60" x14ac:dyDescent="0.25">
      <c r="A12" s="7">
        <v>2</v>
      </c>
      <c r="B12" s="8" t="s">
        <v>55</v>
      </c>
      <c r="C12" s="7" t="s">
        <v>32</v>
      </c>
      <c r="D12" s="7" t="s">
        <v>9</v>
      </c>
      <c r="E12" s="7">
        <v>8000917</v>
      </c>
      <c r="F12" s="7">
        <v>398</v>
      </c>
      <c r="G12" s="7" t="s">
        <v>31</v>
      </c>
      <c r="H12" s="7" t="s">
        <v>56</v>
      </c>
      <c r="I12" s="9">
        <v>4400</v>
      </c>
      <c r="J12" s="9">
        <v>4400</v>
      </c>
      <c r="K12" s="8"/>
      <c r="L12" s="9">
        <v>4400</v>
      </c>
      <c r="M12" s="1">
        <v>4400</v>
      </c>
      <c r="N12" s="8"/>
      <c r="O12" s="8"/>
      <c r="P12" s="9">
        <v>4400</v>
      </c>
      <c r="Q12" s="8"/>
      <c r="R12" s="9">
        <v>2640</v>
      </c>
      <c r="S12" s="9">
        <v>2640</v>
      </c>
      <c r="T12" s="9">
        <v>-1760</v>
      </c>
      <c r="U12" s="8" t="s">
        <v>65</v>
      </c>
    </row>
    <row r="13" spans="1:21" ht="57" x14ac:dyDescent="0.25">
      <c r="A13" s="14" t="s">
        <v>3</v>
      </c>
      <c r="B13" s="6" t="s">
        <v>36</v>
      </c>
      <c r="C13" s="8"/>
      <c r="D13" s="8"/>
      <c r="E13" s="8"/>
      <c r="F13" s="8"/>
      <c r="G13" s="8"/>
      <c r="H13" s="8"/>
      <c r="I13" s="5"/>
      <c r="J13" s="5"/>
      <c r="K13" s="2"/>
      <c r="L13" s="5"/>
      <c r="M13" s="5"/>
      <c r="N13" s="2"/>
      <c r="O13" s="5"/>
      <c r="P13" s="5"/>
      <c r="Q13" s="5"/>
      <c r="R13" s="5"/>
      <c r="S13" s="5"/>
      <c r="T13" s="5"/>
      <c r="U13" s="8"/>
    </row>
    <row r="14" spans="1:21" ht="57" x14ac:dyDescent="0.25">
      <c r="A14" s="14"/>
      <c r="B14" s="6" t="s">
        <v>57</v>
      </c>
      <c r="C14" s="8"/>
      <c r="D14" s="8"/>
      <c r="E14" s="8"/>
      <c r="F14" s="8"/>
      <c r="G14" s="8"/>
      <c r="H14" s="8"/>
      <c r="I14" s="5"/>
      <c r="J14" s="5"/>
      <c r="K14" s="2"/>
      <c r="L14" s="5"/>
      <c r="M14" s="5"/>
      <c r="N14" s="2"/>
      <c r="O14" s="5"/>
      <c r="P14" s="5"/>
      <c r="Q14" s="5"/>
      <c r="R14" s="5"/>
      <c r="S14" s="5"/>
      <c r="T14" s="5">
        <f>T16+T18+T19+T20</f>
        <v>-53.749000000000095</v>
      </c>
      <c r="U14" s="8"/>
    </row>
    <row r="15" spans="1:21" x14ac:dyDescent="0.25">
      <c r="A15" s="10" t="s">
        <v>29</v>
      </c>
      <c r="B15" s="11" t="s">
        <v>28</v>
      </c>
      <c r="C15" s="8"/>
      <c r="D15" s="8"/>
      <c r="E15" s="8"/>
      <c r="F15" s="8"/>
      <c r="G15" s="8"/>
      <c r="H15" s="8"/>
      <c r="I15" s="12"/>
      <c r="J15" s="12"/>
      <c r="K15" s="4"/>
      <c r="L15" s="12"/>
      <c r="M15" s="12"/>
      <c r="N15" s="4"/>
      <c r="O15" s="12"/>
      <c r="P15" s="12"/>
      <c r="Q15" s="12"/>
      <c r="R15" s="12"/>
      <c r="S15" s="12"/>
      <c r="T15" s="12"/>
      <c r="U15" s="8"/>
    </row>
    <row r="16" spans="1:21" ht="60" x14ac:dyDescent="0.25">
      <c r="A16" s="7">
        <v>2</v>
      </c>
      <c r="B16" s="8" t="s">
        <v>8</v>
      </c>
      <c r="C16" s="7" t="s">
        <v>37</v>
      </c>
      <c r="D16" s="7" t="s">
        <v>33</v>
      </c>
      <c r="E16" s="7">
        <v>7978503</v>
      </c>
      <c r="F16" s="7">
        <v>321</v>
      </c>
      <c r="G16" s="7">
        <v>2022</v>
      </c>
      <c r="H16" s="7" t="s">
        <v>38</v>
      </c>
      <c r="I16" s="1">
        <v>740</v>
      </c>
      <c r="J16" s="1">
        <v>740</v>
      </c>
      <c r="K16" s="8"/>
      <c r="L16" s="1">
        <v>740</v>
      </c>
      <c r="M16" s="1">
        <v>740</v>
      </c>
      <c r="N16" s="8"/>
      <c r="O16" s="1">
        <v>134</v>
      </c>
      <c r="P16" s="1">
        <v>606</v>
      </c>
      <c r="Q16" s="1">
        <v>594</v>
      </c>
      <c r="R16" s="1"/>
      <c r="S16" s="1"/>
      <c r="T16" s="9">
        <v>-11.95</v>
      </c>
      <c r="U16" s="2"/>
    </row>
    <row r="17" spans="1:21" x14ac:dyDescent="0.25">
      <c r="A17" s="10" t="s">
        <v>30</v>
      </c>
      <c r="B17" s="11" t="s">
        <v>64</v>
      </c>
      <c r="C17" s="8"/>
      <c r="D17" s="8"/>
      <c r="E17" s="8"/>
      <c r="F17" s="8"/>
      <c r="G17" s="8"/>
      <c r="H17" s="8"/>
      <c r="I17" s="12"/>
      <c r="J17" s="12"/>
      <c r="K17" s="4"/>
      <c r="L17" s="12"/>
      <c r="M17" s="12"/>
      <c r="N17" s="4"/>
      <c r="O17" s="4"/>
      <c r="P17" s="12"/>
      <c r="Q17" s="12"/>
      <c r="R17" s="12"/>
      <c r="S17" s="12"/>
      <c r="T17" s="12"/>
      <c r="U17" s="8"/>
    </row>
    <row r="18" spans="1:21" ht="60" x14ac:dyDescent="0.25">
      <c r="A18" s="7">
        <v>1</v>
      </c>
      <c r="B18" s="8" t="s">
        <v>39</v>
      </c>
      <c r="C18" s="7" t="s">
        <v>32</v>
      </c>
      <c r="D18" s="7" t="s">
        <v>33</v>
      </c>
      <c r="E18" s="7">
        <v>8000929</v>
      </c>
      <c r="F18" s="7">
        <v>283</v>
      </c>
      <c r="G18" s="7">
        <v>2023</v>
      </c>
      <c r="H18" s="7" t="s">
        <v>40</v>
      </c>
      <c r="I18" s="9">
        <v>1100</v>
      </c>
      <c r="J18" s="9">
        <v>1100</v>
      </c>
      <c r="K18" s="8"/>
      <c r="L18" s="9">
        <v>1100</v>
      </c>
      <c r="M18" s="9">
        <v>1100</v>
      </c>
      <c r="N18" s="8"/>
      <c r="O18" s="8"/>
      <c r="P18" s="9">
        <v>1100</v>
      </c>
      <c r="Q18" s="9">
        <v>1072</v>
      </c>
      <c r="R18" s="9"/>
      <c r="S18" s="9"/>
      <c r="T18" s="9">
        <v>-10.361000000000104</v>
      </c>
      <c r="U18" s="2"/>
    </row>
    <row r="19" spans="1:21" ht="60" x14ac:dyDescent="0.25">
      <c r="A19" s="7">
        <v>2</v>
      </c>
      <c r="B19" s="8" t="s">
        <v>41</v>
      </c>
      <c r="C19" s="7" t="s">
        <v>42</v>
      </c>
      <c r="D19" s="7" t="s">
        <v>33</v>
      </c>
      <c r="E19" s="7">
        <v>8000930</v>
      </c>
      <c r="F19" s="7">
        <v>283</v>
      </c>
      <c r="G19" s="7">
        <v>2023</v>
      </c>
      <c r="H19" s="7" t="s">
        <v>43</v>
      </c>
      <c r="I19" s="9">
        <v>1000</v>
      </c>
      <c r="J19" s="9">
        <v>1000</v>
      </c>
      <c r="K19" s="8"/>
      <c r="L19" s="9">
        <v>1000</v>
      </c>
      <c r="M19" s="9">
        <v>1000</v>
      </c>
      <c r="N19" s="8"/>
      <c r="O19" s="8"/>
      <c r="P19" s="9">
        <v>1000</v>
      </c>
      <c r="Q19" s="1">
        <v>987</v>
      </c>
      <c r="R19" s="1"/>
      <c r="S19" s="1"/>
      <c r="T19" s="9">
        <v>-13.264999999999986</v>
      </c>
      <c r="U19" s="2"/>
    </row>
    <row r="20" spans="1:21" ht="60" x14ac:dyDescent="0.25">
      <c r="A20" s="7">
        <v>3</v>
      </c>
      <c r="B20" s="8" t="s">
        <v>44</v>
      </c>
      <c r="C20" s="7" t="s">
        <v>45</v>
      </c>
      <c r="D20" s="7" t="s">
        <v>33</v>
      </c>
      <c r="E20" s="7">
        <v>8000928</v>
      </c>
      <c r="F20" s="7">
        <v>283</v>
      </c>
      <c r="G20" s="7">
        <v>2023</v>
      </c>
      <c r="H20" s="7" t="s">
        <v>46</v>
      </c>
      <c r="I20" s="1">
        <v>836</v>
      </c>
      <c r="J20" s="1">
        <v>836</v>
      </c>
      <c r="K20" s="8"/>
      <c r="L20" s="1">
        <v>836</v>
      </c>
      <c r="M20" s="1">
        <v>836</v>
      </c>
      <c r="N20" s="8"/>
      <c r="O20" s="8"/>
      <c r="P20" s="1">
        <v>836</v>
      </c>
      <c r="Q20" s="1">
        <v>818</v>
      </c>
      <c r="R20" s="1"/>
      <c r="S20" s="1"/>
      <c r="T20" s="9">
        <v>-18.173000000000002</v>
      </c>
      <c r="U20" s="2"/>
    </row>
    <row r="21" spans="1:21" ht="42.75" x14ac:dyDescent="0.25">
      <c r="A21" s="14" t="s">
        <v>7</v>
      </c>
      <c r="B21" s="6" t="s">
        <v>49</v>
      </c>
      <c r="C21" s="8"/>
      <c r="D21" s="8"/>
      <c r="E21" s="8"/>
      <c r="F21" s="8"/>
      <c r="G21" s="8"/>
      <c r="H21" s="8"/>
      <c r="I21" s="5"/>
      <c r="J21" s="5"/>
      <c r="K21" s="2"/>
      <c r="L21" s="5"/>
      <c r="M21" s="5"/>
      <c r="N21" s="2"/>
      <c r="O21" s="5"/>
      <c r="P21" s="5"/>
      <c r="Q21" s="5"/>
      <c r="R21" s="5"/>
      <c r="S21" s="5"/>
      <c r="T21" s="5"/>
      <c r="U21" s="8"/>
    </row>
    <row r="22" spans="1:21" ht="128.25" x14ac:dyDescent="0.25">
      <c r="A22" s="14"/>
      <c r="B22" s="6" t="s">
        <v>58</v>
      </c>
      <c r="C22" s="8"/>
      <c r="D22" s="8"/>
      <c r="E22" s="8"/>
      <c r="F22" s="8"/>
      <c r="G22" s="8"/>
      <c r="H22" s="8"/>
      <c r="I22" s="5"/>
      <c r="J22" s="5"/>
      <c r="K22" s="2"/>
      <c r="L22" s="5"/>
      <c r="M22" s="5"/>
      <c r="N22" s="2"/>
      <c r="O22" s="5"/>
      <c r="P22" s="5"/>
      <c r="Q22" s="5"/>
      <c r="R22" s="5"/>
      <c r="S22" s="5"/>
      <c r="T22" s="5"/>
      <c r="U22" s="8"/>
    </row>
    <row r="23" spans="1:21" x14ac:dyDescent="0.25">
      <c r="A23" s="10" t="s">
        <v>29</v>
      </c>
      <c r="B23" s="11" t="s">
        <v>28</v>
      </c>
      <c r="C23" s="8"/>
      <c r="D23" s="8"/>
      <c r="E23" s="8"/>
      <c r="F23" s="8"/>
      <c r="G23" s="8"/>
      <c r="H23" s="8"/>
      <c r="I23" s="12">
        <v>7350</v>
      </c>
      <c r="J23" s="12">
        <v>7350</v>
      </c>
      <c r="K23" s="4" t="s">
        <v>48</v>
      </c>
      <c r="L23" s="12">
        <v>7350</v>
      </c>
      <c r="M23" s="12">
        <v>7350</v>
      </c>
      <c r="N23" s="4" t="s">
        <v>48</v>
      </c>
      <c r="O23" s="12">
        <v>5199</v>
      </c>
      <c r="P23" s="12">
        <v>2151</v>
      </c>
      <c r="Q23" s="12">
        <v>1204</v>
      </c>
      <c r="R23" s="12"/>
      <c r="S23" s="12"/>
      <c r="T23" s="12">
        <f>T24+T25</f>
        <v>-70.672000000000025</v>
      </c>
      <c r="U23" s="8"/>
    </row>
    <row r="24" spans="1:21" ht="60" x14ac:dyDescent="0.25">
      <c r="A24" s="7">
        <v>1</v>
      </c>
      <c r="B24" s="8" t="s">
        <v>10</v>
      </c>
      <c r="C24" s="7" t="s">
        <v>32</v>
      </c>
      <c r="D24" s="7" t="s">
        <v>33</v>
      </c>
      <c r="E24" s="7">
        <v>7978673</v>
      </c>
      <c r="F24" s="7">
        <v>73</v>
      </c>
      <c r="G24" s="7" t="s">
        <v>4</v>
      </c>
      <c r="H24" s="7" t="s">
        <v>11</v>
      </c>
      <c r="I24" s="9">
        <v>3865</v>
      </c>
      <c r="J24" s="9">
        <v>3865</v>
      </c>
      <c r="K24" s="8"/>
      <c r="L24" s="9">
        <v>3865</v>
      </c>
      <c r="M24" s="9">
        <v>3865</v>
      </c>
      <c r="N24" s="8"/>
      <c r="O24" s="9">
        <v>2600</v>
      </c>
      <c r="P24" s="9">
        <v>1265</v>
      </c>
      <c r="Q24" s="9">
        <v>1204</v>
      </c>
      <c r="R24" s="9"/>
      <c r="S24" s="9">
        <f>P24+T24</f>
        <v>1216.345</v>
      </c>
      <c r="T24" s="9">
        <v>-48.654999999999973</v>
      </c>
      <c r="U24" s="32"/>
    </row>
    <row r="25" spans="1:21" ht="60" x14ac:dyDescent="0.25">
      <c r="A25" s="7">
        <v>2</v>
      </c>
      <c r="B25" s="8" t="s">
        <v>47</v>
      </c>
      <c r="C25" s="7" t="s">
        <v>2</v>
      </c>
      <c r="D25" s="7" t="s">
        <v>33</v>
      </c>
      <c r="E25" s="7">
        <v>7978707</v>
      </c>
      <c r="F25" s="7">
        <v>73</v>
      </c>
      <c r="G25" s="7" t="s">
        <v>4</v>
      </c>
      <c r="H25" s="7" t="s">
        <v>12</v>
      </c>
      <c r="I25" s="9">
        <v>3485</v>
      </c>
      <c r="J25" s="9">
        <v>3485</v>
      </c>
      <c r="K25" s="8"/>
      <c r="L25" s="9">
        <v>3485</v>
      </c>
      <c r="M25" s="9">
        <v>3485</v>
      </c>
      <c r="N25" s="8"/>
      <c r="O25" s="9">
        <v>2599</v>
      </c>
      <c r="P25" s="1">
        <v>886</v>
      </c>
      <c r="Q25" s="8"/>
      <c r="R25" s="8"/>
      <c r="S25" s="9">
        <f>P25+T25</f>
        <v>863.98299999999995</v>
      </c>
      <c r="T25" s="9">
        <v>-22.017000000000053</v>
      </c>
      <c r="U25" s="3"/>
    </row>
    <row r="26" spans="1:21" ht="16.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</sheetData>
  <mergeCells count="22">
    <mergeCell ref="H6:H7"/>
    <mergeCell ref="I6:K6"/>
    <mergeCell ref="S5:S7"/>
    <mergeCell ref="T5:T7"/>
    <mergeCell ref="R5:R7"/>
    <mergeCell ref="Q5:Q7"/>
    <mergeCell ref="A1:U1"/>
    <mergeCell ref="A2:U2"/>
    <mergeCell ref="P4:U4"/>
    <mergeCell ref="A5:A7"/>
    <mergeCell ref="B5:B7"/>
    <mergeCell ref="C5:C7"/>
    <mergeCell ref="D5:D7"/>
    <mergeCell ref="E5:E7"/>
    <mergeCell ref="F5:F7"/>
    <mergeCell ref="A3:U3"/>
    <mergeCell ref="G5:G7"/>
    <mergeCell ref="H5:K5"/>
    <mergeCell ref="L5:N6"/>
    <mergeCell ref="O5:O7"/>
    <mergeCell ref="P5:P7"/>
    <mergeCell ref="U5:U7"/>
  </mergeCells>
  <printOptions horizontalCentered="1"/>
  <pageMargins left="0.2" right="0.2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 Tổng KHV</vt:lpstr>
      <vt:lpstr>Phụ lục 02 năm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2023-11-13T02:55:47Z</cp:lastPrinted>
  <dcterms:created xsi:type="dcterms:W3CDTF">2023-06-19T21:48:23Z</dcterms:created>
  <dcterms:modified xsi:type="dcterms:W3CDTF">2023-11-14T07:35:40Z</dcterms:modified>
</cp:coreProperties>
</file>