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45" windowWidth="20730" windowHeight="11760" tabRatio="901"/>
  </bookViews>
  <sheets>
    <sheet name="Mầm non trung (11) " sheetId="16" r:id="rId1"/>
    <sheet name="Tiểu học. trung (17)" sheetId="18" r:id="rId2"/>
    <sheet name="Trung học cơ sở. trúng (17)" sheetId="19" r:id="rId3"/>
    <sheet name="GV NGHÊ ĐỦ trung (1)" sheetId="26" r:id="rId4"/>
    <sheet name="THPT. trung (2)" sheetId="4" r:id="rId5"/>
    <sheet name="VĂN THƯ VIÊN TC trung (1)" sheetId="27" r:id="rId6"/>
    <sheet name="BTVIEN trung (1)" sheetId="20" r:id="rId7"/>
    <sheet name="KẾ TOÁN VIÊN TC trung (1)" sheetId="25" r:id="rId8"/>
    <sheet name="Sheet1" sheetId="28" r:id="rId9"/>
  </sheets>
  <definedNames>
    <definedName name="_xlnm._FilterDatabase" localSheetId="3" hidden="1">'GV NGHÊ ĐỦ trung (1)'!$A$3:$U$5</definedName>
    <definedName name="_xlnm._FilterDatabase" localSheetId="7" hidden="1">'KẾ TOÁN VIÊN TC trung (1)'!$A$3:$U$7</definedName>
    <definedName name="_xlnm._FilterDatabase" localSheetId="0" hidden="1">'Mầm non trung (11) '!$A$3:$T$16</definedName>
    <definedName name="_xlnm._FilterDatabase" localSheetId="4" hidden="1">'THPT. trung (2)'!$A$3:$U$7</definedName>
    <definedName name="_xlnm._FilterDatabase" localSheetId="1" hidden="1">'Tiểu học. trung (17)'!$A$3:$U$21</definedName>
    <definedName name="_xlnm._FilterDatabase" localSheetId="2" hidden="1">'Trung học cơ sở. trúng (17)'!$A$3:$U$21</definedName>
    <definedName name="_xlnm._FilterDatabase" localSheetId="5" hidden="1">'VĂN THƯ VIÊN TC trung (1)'!$A$3:$U$6</definedName>
    <definedName name="_xlnm.Print_Titles" localSheetId="7">'KẾ TOÁN VIÊN TC trung (1)'!$1:$4</definedName>
    <definedName name="_xlnm.Print_Titles" localSheetId="0">'Mầm non trung (11) '!$3:$4</definedName>
    <definedName name="_xlnm.Print_Titles" localSheetId="4">'THPT. trung (2)'!$3:$4</definedName>
    <definedName name="_xlnm.Print_Titles" localSheetId="1">'Tiểu học. trung (17)'!$3:$4</definedName>
    <definedName name="_xlnm.Print_Titles" localSheetId="2">'Trung học cơ sở. trúng (17)'!$3:$4</definedName>
    <definedName name="_xlnm.Print_Titles" localSheetId="5">'VĂN THƯ VIÊN TC trung (1)'!$3:$4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6" l="1"/>
  <c r="T5" i="25" l="1"/>
  <c r="T21" i="19"/>
  <c r="T20" i="19"/>
  <c r="T18" i="19"/>
  <c r="T17" i="19"/>
  <c r="T16" i="19"/>
  <c r="T15" i="19"/>
  <c r="T14" i="19"/>
  <c r="T13" i="19"/>
  <c r="T12" i="19"/>
  <c r="T8" i="19"/>
  <c r="T7" i="19"/>
  <c r="T6" i="19"/>
  <c r="T5" i="19"/>
  <c r="T19" i="18"/>
  <c r="T18" i="18"/>
  <c r="T17" i="18"/>
  <c r="T16" i="18"/>
  <c r="T15" i="18"/>
  <c r="T14" i="18"/>
  <c r="T12" i="18"/>
  <c r="T13" i="18"/>
  <c r="T10" i="18"/>
  <c r="T9" i="18"/>
  <c r="T11" i="18"/>
  <c r="T8" i="18"/>
  <c r="T7" i="18"/>
  <c r="T6" i="18"/>
  <c r="T5" i="20"/>
  <c r="T5" i="27"/>
  <c r="T6" i="4"/>
  <c r="T5" i="4"/>
  <c r="T5" i="26"/>
  <c r="T21" i="18"/>
  <c r="T20" i="18"/>
  <c r="T5" i="18"/>
  <c r="T6" i="16"/>
  <c r="T10" i="16"/>
  <c r="T12" i="16"/>
  <c r="T14" i="16"/>
  <c r="T13" i="16"/>
  <c r="T9" i="16"/>
  <c r="T11" i="16"/>
  <c r="T7" i="16"/>
  <c r="T5" i="16"/>
  <c r="T8" i="16"/>
</calcChain>
</file>

<file path=xl/sharedStrings.xml><?xml version="1.0" encoding="utf-8"?>
<sst xmlns="http://schemas.openxmlformats.org/spreadsheetml/2006/main" count="978" uniqueCount="360">
  <si>
    <t>STT</t>
  </si>
  <si>
    <t>Họ và tên</t>
  </si>
  <si>
    <t>Ngày, tháng, 
năm, sinh</t>
  </si>
  <si>
    <t>Quê quán</t>
  </si>
  <si>
    <t>Hộ khẩu thường trú</t>
  </si>
  <si>
    <t>Trình độ chuyên môn</t>
  </si>
  <si>
    <t>Chỗ ở hiện nay</t>
  </si>
  <si>
    <t>Trình độ
 văn hóa</t>
  </si>
  <si>
    <t>Nam
/nữ</t>
  </si>
  <si>
    <t>Chứng chỉ</t>
  </si>
  <si>
    <t xml:space="preserve"> 
Ngoại ngữ</t>
  </si>
  <si>
    <t xml:space="preserve"> Bồi dưỡng 
NVSP (nếu có)</t>
  </si>
  <si>
    <t>Dân tộc</t>
  </si>
  <si>
    <t>Trình độ 
chuyên môn</t>
  </si>
  <si>
    <t>Nữ</t>
  </si>
  <si>
    <t>Kinh</t>
  </si>
  <si>
    <t>Triêng</t>
  </si>
  <si>
    <t>Nam</t>
  </si>
  <si>
    <t>Đối tượng 
ưu tiên</t>
  </si>
  <si>
    <t>Tôn giáo</t>
  </si>
  <si>
    <t>Tôn
 giáo</t>
  </si>
  <si>
    <t>Người 
DTTS</t>
  </si>
  <si>
    <t>Vị trí 
dự tuyển</t>
  </si>
  <si>
    <t>Giáo viên 
Mầm non 
hạng III</t>
  </si>
  <si>
    <t>Không</t>
  </si>
  <si>
    <t>Na Ra Minh</t>
  </si>
  <si>
    <t>Tiếng Anh 
trình độ B</t>
  </si>
  <si>
    <t>Dẻ</t>
  </si>
  <si>
    <t>Tin Lành</t>
  </si>
  <si>
    <t>Trần Thị Linh</t>
  </si>
  <si>
    <t>Xơ Đăng</t>
  </si>
  <si>
    <t>Công Giáo</t>
  </si>
  <si>
    <t xml:space="preserve">
Tin học</t>
  </si>
  <si>
    <t xml:space="preserve">
Ngoại ngữ</t>
  </si>
  <si>
    <t>Y Thoại</t>
  </si>
  <si>
    <t>Hà Lăng</t>
  </si>
  <si>
    <t>Y Nguyên</t>
  </si>
  <si>
    <t>12/12</t>
  </si>
  <si>
    <t>Y Liểu</t>
  </si>
  <si>
    <t>Y Siểng</t>
  </si>
  <si>
    <t>21/01/1998</t>
  </si>
  <si>
    <t>13/05/1999</t>
  </si>
  <si>
    <t>14/02/1991</t>
  </si>
  <si>
    <t>04/02/1992</t>
  </si>
  <si>
    <t>18/10/1996</t>
  </si>
  <si>
    <t>23/09/1990</t>
  </si>
  <si>
    <t>19/05/1998</t>
  </si>
  <si>
    <t>Cử nhân Sư phạm Giáo dục
 Mầm non</t>
  </si>
  <si>
    <t>Đơn vị đăng ký dự tuyển</t>
  </si>
  <si>
    <t>Cơ bản</t>
  </si>
  <si>
    <t>Trường Mầm non xã Đăk Pék</t>
  </si>
  <si>
    <t>Tinh Lành</t>
  </si>
  <si>
    <t>Đăk Pék - Đăk Glei - Kon Tum</t>
  </si>
  <si>
    <t>Tiếng Anh trình độ B1</t>
  </si>
  <si>
    <t>Y Duyên</t>
  </si>
  <si>
    <t>23/02/2000</t>
  </si>
  <si>
    <t>Trường Mầm non xã Đăk Choong</t>
  </si>
  <si>
    <t>Trịnh Thị Thu Hương</t>
  </si>
  <si>
    <t>03/04/2001</t>
  </si>
  <si>
    <t>Bắc Lương - Thọ Xuân - Thanh Hóa</t>
  </si>
  <si>
    <t>Đăk Môn - Đăk Glei - Kon Tum</t>
  </si>
  <si>
    <t>Cao đẳng Sư phạm Giáo dục</t>
  </si>
  <si>
    <t>Trường Mầm non xã Đăk Môn</t>
  </si>
  <si>
    <t>Hồ Thị Vai</t>
  </si>
  <si>
    <t>04/08/1998</t>
  </si>
  <si>
    <t>Giẻ - Triêng</t>
  </si>
  <si>
    <t>Phước Năng - Phước Sơn - Quảng Nam</t>
  </si>
  <si>
    <t>Đăk Dục - Ngọc Hồi - Kon Tum</t>
  </si>
  <si>
    <t>Y Lan</t>
  </si>
  <si>
    <t>26/11/2000</t>
  </si>
  <si>
    <t>Đăk Kroong - Đăk Glei - Kon Tum</t>
  </si>
  <si>
    <t>Trường Mầm non xã Đăk Kroong</t>
  </si>
  <si>
    <t>Đăk An - Ngọc Hồi - Kon Tum</t>
  </si>
  <si>
    <t>Tiếng Anh trình độ B</t>
  </si>
  <si>
    <t>05/01/1997</t>
  </si>
  <si>
    <t>B râu</t>
  </si>
  <si>
    <t>Pờ Y - Ngọc Hồi - Kon Tum</t>
  </si>
  <si>
    <t>Y Thị</t>
  </si>
  <si>
    <t>07/06/1996</t>
  </si>
  <si>
    <t>Y Chinh</t>
  </si>
  <si>
    <t>22/12/1998</t>
  </si>
  <si>
    <t>Đăk Na - Tu Mơ Rông - Kon Tum</t>
  </si>
  <si>
    <t>Phan Thị Thu Ngọc</t>
  </si>
  <si>
    <t>14/11/2000</t>
  </si>
  <si>
    <t>Hải Thượng - Hải Lăng - Quảng Trị</t>
  </si>
  <si>
    <t>Đăk Ngọc - Đăk Hà - Kon Tum</t>
  </si>
  <si>
    <t>Y Phúc</t>
  </si>
  <si>
    <t>25/01/2000</t>
  </si>
  <si>
    <t>Giẻ Triêng</t>
  </si>
  <si>
    <t>Đăk Choong - Đăk Glei - Kon Tum</t>
  </si>
  <si>
    <t>Vũ Thế Anh</t>
  </si>
  <si>
    <t xml:space="preserve">Nam
</t>
  </si>
  <si>
    <t>24/09/1989</t>
  </si>
  <si>
    <t>Đăk Mar - Đăk Hà - Kon Tum</t>
  </si>
  <si>
    <t>Cử nhân Giáo dục Thể chất</t>
  </si>
  <si>
    <t>Tiếng Anh trình độ A</t>
  </si>
  <si>
    <t>Tin học Trình độ A</t>
  </si>
  <si>
    <t>Chứng chỉ Nghiệp vụ sư phạm</t>
  </si>
  <si>
    <t>Trường TH-THCS xã Đăk Nhoong</t>
  </si>
  <si>
    <t>Đăk Plô - Đăk Glei - Kon Tum</t>
  </si>
  <si>
    <t>Cử nhân Sư phạm Tiểu học</t>
  </si>
  <si>
    <t>Trường Tiểu học xã Đăk Kroong</t>
  </si>
  <si>
    <t>Người  DTTS</t>
  </si>
  <si>
    <t>Tin học Trình độ B</t>
  </si>
  <si>
    <t>Y Mời</t>
  </si>
  <si>
    <t>01/01/1999</t>
  </si>
  <si>
    <t>Nguyễn Thị Mỹ Linh</t>
  </si>
  <si>
    <t>30/04/1997</t>
  </si>
  <si>
    <t>Nghi Văn - Nghi Lộc - Nghệ An</t>
  </si>
  <si>
    <t>Đăk Ruồng - Kon Rẫy - Kon Tum</t>
  </si>
  <si>
    <t>95 A Khanh - Đăk Glei - Kon Tum</t>
  </si>
  <si>
    <t>Thị trấn Đăk Glei - Đăk Glei - Kon Tum</t>
  </si>
  <si>
    <t xml:space="preserve"> Đăk Pék - Đăk Glei - Kon Tum</t>
  </si>
  <si>
    <t>Tin học Văn phòng</t>
  </si>
  <si>
    <t>Y Yên</t>
  </si>
  <si>
    <t>Chứng chỉ Tiếng Anh</t>
  </si>
  <si>
    <t>Trường PTDTBT TH-THCS xã Ngọc Linh</t>
  </si>
  <si>
    <t>A Nguyễn Tuấn Mạnh</t>
  </si>
  <si>
    <t>16/12/1993</t>
  </si>
  <si>
    <t>Tiếng Anh trình độ C</t>
  </si>
  <si>
    <t>Trường Tiểu học Kim Đồng</t>
  </si>
  <si>
    <t>Phạm Tiến Dũng</t>
  </si>
  <si>
    <t>23/11/1995</t>
  </si>
  <si>
    <t>An Hiệp - Quỳnh Phụ - Thái Bình</t>
  </si>
  <si>
    <t>Minh Thuận - Vụ Bản - Nam Định</t>
  </si>
  <si>
    <t>Trường Tiểu học Võ Thị Sáu</t>
  </si>
  <si>
    <t>Xơ đăng</t>
  </si>
  <si>
    <t xml:space="preserve"> Đăk Long - Đăk Glei - Kon Tum</t>
  </si>
  <si>
    <t>Đăk Nhoong - Đăk Glei - Kon Tum</t>
  </si>
  <si>
    <t>Y Tương</t>
  </si>
  <si>
    <t>20/12/1995</t>
  </si>
  <si>
    <t>Đăk Plô- Đăk Glei - Kon Tum</t>
  </si>
  <si>
    <t>H Minh Kbuôr</t>
  </si>
  <si>
    <t>05/05/1992</t>
  </si>
  <si>
    <t>Ê đê</t>
  </si>
  <si>
    <t>Hòa Xuân - TP Buôn Ma Thuột</t>
  </si>
  <si>
    <t xml:space="preserve"> Đăk Kroong - Đăk Glei - Kon Tum</t>
  </si>
  <si>
    <t>Chứng chỉ  Tin học ứng dụng trình độ B</t>
  </si>
  <si>
    <t>19/07/1999</t>
  </si>
  <si>
    <t>Đăk Trăm - Đăk Tô - Kon Tum</t>
  </si>
  <si>
    <t xml:space="preserve"> Đăk Môn - Đăk Glei - Kon Tum</t>
  </si>
  <si>
    <t>Y Như Nguyệt</t>
  </si>
  <si>
    <t>01/08/2000</t>
  </si>
  <si>
    <t>Trường Tiểu học xã Đăk Long</t>
  </si>
  <si>
    <t>Thanh Lâm - Thanh Chương - Nghệ An</t>
  </si>
  <si>
    <t>Cử nhân Ngôn ngữ anh</t>
  </si>
  <si>
    <t>Tiếng Anh trình độ C1; Tiếng Pháp B1</t>
  </si>
  <si>
    <t>Chứng chỉ Nghiệp vụ sư phạm cho GV Tiếng Anh cấp Tiểu học</t>
  </si>
  <si>
    <t>Trường PTDTBT Tiểu học xã Đăk Choong</t>
  </si>
  <si>
    <t>Y Kim</t>
  </si>
  <si>
    <t>06/01/2000</t>
  </si>
  <si>
    <t>Giẻ Tiêng</t>
  </si>
  <si>
    <t>Kế toán viên trung cấp</t>
  </si>
  <si>
    <t>Người DTTS</t>
  </si>
  <si>
    <t>Thị trấn Đăk Glei - huyện Đăk Glei - Tỉnh Kon Tum</t>
  </si>
  <si>
    <t>Cử nhân Kế toán</t>
  </si>
  <si>
    <t>Đăk Bo - Đăk Kroong - Đăk Glei - Kon Tum</t>
  </si>
  <si>
    <t>Bùi Văn Hậu</t>
  </si>
  <si>
    <t>10/08/1986</t>
  </si>
  <si>
    <t>Mỹ Chánh - Phù Mỹ - Bình Định</t>
  </si>
  <si>
    <t>Đông Sông - Thị trấn Đăk Glei - huyện Đăk Glei - Tỉnh Kon Tum</t>
  </si>
  <si>
    <t>Chứng chỉ Tiếng Anh B1</t>
  </si>
  <si>
    <t>Cử nhân Sư phạm Lịch sử</t>
  </si>
  <si>
    <t>Trường THCS xã Đăk Môn</t>
  </si>
  <si>
    <t>20/02/1995</t>
  </si>
  <si>
    <t>513 Hùng Vương - Thị trấn Đăk Glei - huyện Đăk Glei - Tỉnh Kon Tum</t>
  </si>
  <si>
    <t>Cử nhân Sư phạm Ngữ văn; Cử nhân Văn học</t>
  </si>
  <si>
    <t>Chứng chỉ Tiếng Anh A2</t>
  </si>
  <si>
    <t>Trần Đức Huy</t>
  </si>
  <si>
    <t>12/12/1996</t>
  </si>
  <si>
    <t>Phước Sơn - Tuy phước - Bình Định</t>
  </si>
  <si>
    <t>Đăk Xanh - Đăk Glei - Kon Tuim</t>
  </si>
  <si>
    <t>315 Hùng Vương - Thị trấn Đăk Glei - huyện Đăk Glei - Tỉnh Kon Tum</t>
  </si>
  <si>
    <t>Cử nhân Sư phạm Toán</t>
  </si>
  <si>
    <t>Trường PTDTBT  THCS xã Đăk Choong</t>
  </si>
  <si>
    <t>Nguyễn Thị Tuyết Nhung</t>
  </si>
  <si>
    <t>08/07/1997</t>
  </si>
  <si>
    <t>Chí Minh - Tứ Kỳ - Hải Dương</t>
  </si>
  <si>
    <t>Thôn Đăk Rơ Wang - Đăk Pxi - Đăk Hà - Kon Tum</t>
  </si>
  <si>
    <t xml:space="preserve"> Đăk Pxi - Đăk Hà - Kon Tum</t>
  </si>
  <si>
    <t>Thôn Peng Sel Peng - Đăk Pék - Đăk Glei - Kon Tum</t>
  </si>
  <si>
    <t>Cử nhân Sư phạm Địa lý</t>
  </si>
  <si>
    <t>Trường PTDTBT TH-THCS xã Mường Hoong</t>
  </si>
  <si>
    <t>15/05/1986</t>
  </si>
  <si>
    <t>Đức Phong - Mộ Đức - Quảng Ngãi</t>
  </si>
  <si>
    <t>361 Hùng Vương - Thị trấn Đăk Glei - huyện Đăk Glei - Tỉnh Kon Tum</t>
  </si>
  <si>
    <t>Chứng chỉ Tin học Văn phòng</t>
  </si>
  <si>
    <t>Chứng chỉ Tiếng Anh B</t>
  </si>
  <si>
    <t>Nguyễn Hải Đạt</t>
  </si>
  <si>
    <t>Chứng chỉ NVSP</t>
  </si>
  <si>
    <t>Trường THCS xã Đăk Pék</t>
  </si>
  <si>
    <t>Y Mai</t>
  </si>
  <si>
    <t>19/01/1996</t>
  </si>
  <si>
    <t>Măng Lon - Đăk Môn - Đăk Glei - Kon Tum</t>
  </si>
  <si>
    <t>Cử nhân Sư phạm Vật lý</t>
  </si>
  <si>
    <t>Nguyễn Ngọc Anh</t>
  </si>
  <si>
    <t>04/03/1995</t>
  </si>
  <si>
    <t>Ân Thi - Hưng Yên</t>
  </si>
  <si>
    <t>Thôn Chung Năng - Thị trấn Đăk Glei - huyện Đăk Glei - Tỉnh Kon Tum</t>
  </si>
  <si>
    <t>Chứng chỉ Tin học B</t>
  </si>
  <si>
    <t>Trần Nhật Khoa</t>
  </si>
  <si>
    <t>04/11/1996</t>
  </si>
  <si>
    <t>Tam Kỳ - Quảng Nam</t>
  </si>
  <si>
    <t>Diên Bình - Đăk Tô - Kon Tum</t>
  </si>
  <si>
    <t>Thôn 2 - Diên Bình - Đăk Tô - Kon Tum</t>
  </si>
  <si>
    <t>A Cửa</t>
  </si>
  <si>
    <t>12/02/1995</t>
  </si>
  <si>
    <t>Đăk Boor - Đăk Plô - Đăk Glei - Kon Tum</t>
  </si>
  <si>
    <t>Trường TH-THCS xã Đăk Man</t>
  </si>
  <si>
    <t>26/06/2000</t>
  </si>
  <si>
    <t>Thôn Peng Siel - Đăk Pék - Đăk Glei - Kon Tum</t>
  </si>
  <si>
    <t>Cử nhân Sư phạm Ậm nhạc</t>
  </si>
  <si>
    <t>10/04/1997</t>
  </si>
  <si>
    <t>Công giáo</t>
  </si>
  <si>
    <t>Đăk Hà - Tu Mơ Rông - Kon Tum</t>
  </si>
  <si>
    <t>Kon Đào - Đăk Tô - Kon Tum</t>
  </si>
  <si>
    <t>Thôn Kon Đào - Kon Đào - Đăk Tô - Kon Tum</t>
  </si>
  <si>
    <t>Y Tam</t>
  </si>
  <si>
    <t>24/02/1994</t>
  </si>
  <si>
    <t>Thiên chúa giáo</t>
  </si>
  <si>
    <t>Thôn Rô Gia - Đăk Trăm - Đăk Tô - Kon Tum</t>
  </si>
  <si>
    <t>Chứng chỉ Tin A</t>
  </si>
  <si>
    <t>Lê Thị Thúy Sinh</t>
  </si>
  <si>
    <t>05/07/1997</t>
  </si>
  <si>
    <t>Cát Tiến - Phù Cát - Bình Định</t>
  </si>
  <si>
    <t>Thôn Broong Mỹ - Đăk Môn - Đăk Glei - Kon Tum</t>
  </si>
  <si>
    <t>Cử nhân Toán</t>
  </si>
  <si>
    <t xml:space="preserve">Chứng chỉ Tiếng Anh </t>
  </si>
  <si>
    <t>Y Ê Xơ Tê</t>
  </si>
  <si>
    <t>01/11/1996</t>
  </si>
  <si>
    <t>Phan Kim Thắng</t>
  </si>
  <si>
    <t>04/12/1996</t>
  </si>
  <si>
    <t>Đại Đồng - Đại Lộc - Quảng Nam</t>
  </si>
  <si>
    <t>Hà Nha - Đại Đồng - Đại Lộc - Quảng Nam</t>
  </si>
  <si>
    <t>Mai Thị Phương</t>
  </si>
  <si>
    <t>14/05/1996</t>
  </si>
  <si>
    <t>Sen Thủy - Lệ Thủy - Quảng Bình</t>
  </si>
  <si>
    <t>Đăk Ngok - Đăk Hà - Kon Tum</t>
  </si>
  <si>
    <t>Thôn Đăk Tin - Đăk Ngok - Đăk Hà - Kon Tum</t>
  </si>
  <si>
    <t>Chứng chỉ Tiếng Anh B1; Chứng chỉ C Tiếng  Anh</t>
  </si>
  <si>
    <t>Y Thư</t>
  </si>
  <si>
    <t>08/09/1993</t>
  </si>
  <si>
    <t>Dục Nhầy 1 - Đăk Dục - Ngọc Hồi - Kon Tum</t>
  </si>
  <si>
    <t>Y Hải Hạnh</t>
  </si>
  <si>
    <t>01/10/1997</t>
  </si>
  <si>
    <t>Cử nhân Giáo dục Chính trị</t>
  </si>
  <si>
    <t>Trường PTDTBT THCS xã Đăk Long</t>
  </si>
  <si>
    <t>Đăk Book - Đăk Plô - Đăk Glei - Kon Tum</t>
  </si>
  <si>
    <t>Y Tha</t>
  </si>
  <si>
    <t>19/03/1995</t>
  </si>
  <si>
    <t>Thôn Nông Chả - Đăk Dục - Ngọc Hồi - Kon Tum</t>
  </si>
  <si>
    <t>29/03/1999</t>
  </si>
  <si>
    <t>Đăk Sút - Đăk Kroong - Đăk Glei - Kon Tum</t>
  </si>
  <si>
    <t>Giáo viên THPT hạng III môn Lịch sử</t>
  </si>
  <si>
    <t>Giáo viên THPT hạng III (Giáo dục Kinh tế và pháp luật)</t>
  </si>
  <si>
    <t>Lương Thị Út Linh</t>
  </si>
  <si>
    <t>08/10/1996</t>
  </si>
  <si>
    <t>Văn Hóa - Tuyên Quang - Quảng Bình</t>
  </si>
  <si>
    <t>Lê Lợi - TP Kon Tum - Kon Tum</t>
  </si>
  <si>
    <t>66 Đồng Nai - Lê Lợi - TP Kon Tum - Kon Tum</t>
  </si>
  <si>
    <t>Kỹ sư Lâm nghiệp</t>
  </si>
  <si>
    <t>Giáo viên Giáo dục nghề nghiệp (trồng trọt)</t>
  </si>
  <si>
    <t>Văn thư Viên Trung cấp</t>
  </si>
  <si>
    <t>Trung tâm  GDNN-GDTX</t>
  </si>
  <si>
    <t>09/08/1993</t>
  </si>
  <si>
    <t>Cơ Tu</t>
  </si>
  <si>
    <t>Chà Vàl - Năm Giang - Quảng Nam</t>
  </si>
  <si>
    <t xml:space="preserve">Cử nhân Văn thư Lưu trữ </t>
  </si>
  <si>
    <t>Chứng chỉ Tin học</t>
  </si>
  <si>
    <t>BHNướcH Thị Ngọc</t>
  </si>
  <si>
    <t>Đăk Ung - Đăk Nhoong - Đăk Glei - Kon Tum</t>
  </si>
  <si>
    <t>Danh sách gồm có 01 thí sinh./.</t>
  </si>
  <si>
    <t>Nguyễn Thị Ngọc Tú</t>
  </si>
  <si>
    <t>20/09/1993</t>
  </si>
  <si>
    <t>Ngư Thủy - Lệ Thủy - Quảng Bình</t>
  </si>
  <si>
    <t>Thôn 14 B - Đăk Pék - Đăk Glei - Kon Tum</t>
  </si>
  <si>
    <t>Cử nhân Báo chí - Truyền thông</t>
  </si>
  <si>
    <t>Tin học 
 trình độ B</t>
  </si>
  <si>
    <t>Đăk Tum - Đăk Môn - Đăk Glei - Kon Tum</t>
  </si>
  <si>
    <t>Kon Brỏi - Đăk Choong - Đăk Glei - Kon Tum</t>
  </si>
  <si>
    <t>Đăk Tum -  Đăk Môn - Đăk Glei - Kon Tum</t>
  </si>
  <si>
    <t>Ấp 1 - Sông Trầu - Trảng Bom - Đồng Nai</t>
  </si>
  <si>
    <t>14A -  Đăk Pék - Đăk Glei - Kon Tum</t>
  </si>
  <si>
    <t xml:space="preserve"> Vai Trang - Đăk Long - Đăk Glei - Kon Tum</t>
  </si>
  <si>
    <t>237 Hùng Vương -  Đăk Pék - Đăk Glei - Kon Tum</t>
  </si>
  <si>
    <t>Đăk Xanh - Thị trấn Đăk Glei - Đăk Glei - Kon Tum</t>
  </si>
  <si>
    <t xml:space="preserve"> 14A - Đăk Pék - Đăk Glei - Kon Tum</t>
  </si>
  <si>
    <t>Chung Năng - Thị trấn Đăk Glei - Đăk Glei - Kon Tum</t>
  </si>
  <si>
    <t>207 Hùng Vương - Đăk Pék - Đăk Glei - Kon Tum</t>
  </si>
  <si>
    <t>354/18/6 Sư Vạn Hạnh - TP Kon Tum - Kon Tum</t>
  </si>
  <si>
    <t>Peng Siel - Đăk Pék - Đăk Glei - Kon Tum</t>
  </si>
  <si>
    <t>Đăk Rang - Đăk Pék - Đăk Glei - Kon Tum</t>
  </si>
  <si>
    <t>Broong Mỹ - Đăk Môn - Đăk Glei - Kon Tum</t>
  </si>
  <si>
    <t>Lanh Tôn - Đăk Môn - Đăk Glei - Kon Tum</t>
  </si>
  <si>
    <t>Đăk Túc - Đăk Kroong - Đăk Glei - Kon Tum</t>
  </si>
  <si>
    <t>Đăk Giấc - Đăk Môn - Đăk Glei - Kon Tum</t>
  </si>
  <si>
    <t>Đăk Mế - Pờ Y - Ngọc Hồi - Kon Tum</t>
  </si>
  <si>
    <t>Đông Thượng Đăk Pék - Đăk Glei - Kon Tum</t>
  </si>
  <si>
    <t>Long Dôn - Đăk An - Ngọc Hồi - Kon Tum</t>
  </si>
  <si>
    <t>Đăk Tin - Đăk Ngọc - Đăk Hà - Kon Tum</t>
  </si>
  <si>
    <t>Giáo viên THCS hạng III môn Ngữ văn</t>
  </si>
  <si>
    <t>Giáo viên THCS hạng III môn Toán</t>
  </si>
  <si>
    <t>Giáo viên THCS hạng III môn Lịch sử</t>
  </si>
  <si>
    <t>Giáo viên THCS hạng III môn Địa lý</t>
  </si>
  <si>
    <t>Giáo viên THCS hạng III môn Vật lý</t>
  </si>
  <si>
    <t>Giáo viên THCS hạng III môn Âm nhạc</t>
  </si>
  <si>
    <t>Giáo viên THCS hạng III môn GDCD</t>
  </si>
  <si>
    <t>Giáo viên Tiểu học hạng III môn Tiếng Anh</t>
  </si>
  <si>
    <t>Giáo viên Tiểu học hạng III  môn Tin học</t>
  </si>
  <si>
    <t>Vũ Kim Tiến</t>
  </si>
  <si>
    <t>Nhã Nam - Tân Yên - Bắc Giang</t>
  </si>
  <si>
    <t>Jẻh</t>
  </si>
  <si>
    <t>Trường TH-THCS xã Đăk Plô</t>
  </si>
  <si>
    <t>Y Yêng</t>
  </si>
  <si>
    <t>Y Săng</t>
  </si>
  <si>
    <t>Y Ô Nít</t>
  </si>
  <si>
    <t>Bảo Khê - TP Hưng Yên - Hưng Yên</t>
  </si>
  <si>
    <t>Biên tập viên hạng III</t>
  </si>
  <si>
    <t>Trần Thị Thu Hiền</t>
  </si>
  <si>
    <t xml:space="preserve"> Bồi dưỡng 
 (nếu có)</t>
  </si>
  <si>
    <t>Chứng chỉ bồi dưỡng nghiệp vụ Sư  phạm cho giảng viên đại học, cao đẳng</t>
  </si>
  <si>
    <t xml:space="preserve"> Peng Seel Peng - Đăk Pék - Đăk Glei - Kon Tum</t>
  </si>
  <si>
    <t>Ghi chú</t>
  </si>
  <si>
    <t>Trường PTDTBT TH&amp;THCS Mường Hoong</t>
  </si>
  <si>
    <t>Trung tâm VHTTDL-TT</t>
  </si>
  <si>
    <t xml:space="preserve">Người hoàn thành nghĩa vụ phục vụ có thời hạn trong lực lượng công an nhân dân </t>
  </si>
  <si>
    <t>Giáo viên THCS hạng III môn giáo dục thể chất</t>
  </si>
  <si>
    <t>Bồi dưỡng 
NVSP (nếu có)</t>
  </si>
  <si>
    <t>Ngoại ngữ</t>
  </si>
  <si>
    <t>Tin học</t>
  </si>
  <si>
    <t>Điểm thực hành tiết dạy</t>
  </si>
  <si>
    <t>Điểm phỏng vấn</t>
  </si>
  <si>
    <t>Nàng Ngắt</t>
  </si>
  <si>
    <t>Y Si Nai</t>
  </si>
  <si>
    <t>Điểm ưu tiên</t>
  </si>
  <si>
    <t>Tổng tiểm</t>
  </si>
  <si>
    <t>Kết quả</t>
  </si>
  <si>
    <t>Trúng tuyển</t>
  </si>
  <si>
    <t>Tổng điẻm</t>
  </si>
  <si>
    <t>Tổng điểm</t>
  </si>
  <si>
    <t>Gji chú</t>
  </si>
  <si>
    <t>Giáo viên Tiểu học hạng III (môn thể dục)</t>
  </si>
  <si>
    <t>Giáo viên Tiểu học hạng III (đa môn)</t>
  </si>
  <si>
    <t>Danh sách gồm có 01  thí sinh./.</t>
  </si>
  <si>
    <t>Danh sách gồm có 11 thí sinh./.</t>
  </si>
  <si>
    <t>Danh sách gồm có 02  thí sinh./.</t>
  </si>
  <si>
    <t>Y Phương Ny</t>
  </si>
  <si>
    <t>22/07/2001</t>
  </si>
  <si>
    <t>14B - Đăk Pék - Đăk Glei - Kon Tum</t>
  </si>
  <si>
    <t>Trường Mầm non xã Đăk Man</t>
  </si>
  <si>
    <t>Danh sách gồm có 17 thí sinh./.</t>
  </si>
  <si>
    <t>Cử nhân Tin học quản lý</t>
  </si>
  <si>
    <r>
      <t xml:space="preserve">DANH SÁCH THÍ SINH TRÚNG TUYỂN, KỲ TUYỂN DỤNG  VIÊN CHỨC  NĂM 2022  - VỊ TRÍ DỰ TUYỂN: KẾ TOÁN VIÊN TRUNG CẤP (Mã số 06.032)
</t>
    </r>
    <r>
      <rPr>
        <i/>
        <sz val="12"/>
        <color theme="1"/>
        <rFont val="Times New Roman"/>
        <family val="1"/>
      </rPr>
      <t>(Kèm theo Thông báo số             /TB-HĐTD ngày     /4/2023 của Hội đồng tuyển dụng viên chức năm 2022)</t>
    </r>
  </si>
  <si>
    <r>
      <t xml:space="preserve">DANH SÁCH THÍ SINH TRÚNG TUYỂN, KỲ TUYỂN DỤNG  VIÊN CHỨC  NĂM 2022  - VỊ TRÍ DỰ TUYỂN:  Văn thư viên trung cấp  - Mã số: 02.008
</t>
    </r>
    <r>
      <rPr>
        <i/>
        <sz val="14"/>
        <color theme="1"/>
        <rFont val="Times New Roman"/>
        <family val="1"/>
      </rPr>
      <t>(Kèm theo Thông báo số      /TB-HĐTD ngày     /4/2023 của Hội đồng tuyển dụng viên chức năm 2022)</t>
    </r>
  </si>
  <si>
    <r>
      <t xml:space="preserve">DANH SÁCH THÍ SINH TRÚNG TUYỂN, KỲ TUYỂN DỤNG VIÊN CHỨC  NĂM 2022 
 VỊ TRÍ DỰ TUYỂN:  GIÁO VIÊN THPT HẠNG III (Mã số: Mã số V.07.05.15)
</t>
    </r>
    <r>
      <rPr>
        <i/>
        <sz val="14"/>
        <color theme="1"/>
        <rFont val="Times New Roman"/>
        <family val="1"/>
      </rPr>
      <t>(Kèm theo Thông báo số     /TB-HĐTD ngày     /4/2023 của Hội đồng tuyển dụng viên chức năm 2022)</t>
    </r>
  </si>
  <si>
    <r>
      <t xml:space="preserve">DANH SÁCH THÍ SINH TRÚNG TUYỂN, KỲ TUYỂN DỤNG  VIÊN CHỨC  NĂM 2022 - VỊ TRÍ DỰ TUYỂN: GIÁO VIÊN THCS HẠNG III (Mã số: V.07.04.32)
</t>
    </r>
    <r>
      <rPr>
        <i/>
        <sz val="12"/>
        <color theme="1"/>
        <rFont val="Times New Roman"/>
        <family val="1"/>
      </rPr>
      <t>(Kèm theo Thông báo số         /TB-HĐTD ngày     /4/2023 của Hội đồng tuyển dụng viên chức năm 2022)</t>
    </r>
  </si>
  <si>
    <r>
      <t xml:space="preserve">DANH SÁCH THÍ SINH TRÚNG TUYỂN, KỲ TUYỂN DỤNG  VIÊN CHỨC  NĂM 2022 
 VỊ TRÍ DỰ TUYỂN:  Giáo viên Giáo dục nghề nghiệp hạng IV  Mã số: V.09.02.09
</t>
    </r>
    <r>
      <rPr>
        <i/>
        <sz val="12"/>
        <color theme="1"/>
        <rFont val="Times New Roman"/>
        <family val="1"/>
      </rPr>
      <t>(Kèm theo Thông báo số       /TB-HĐTD ngày      /4/2023 của Hội đồng tuyển dụng viên chức năm 2022)</t>
    </r>
  </si>
  <si>
    <r>
      <t xml:space="preserve">DANH SÁCH THÍ SINH TRÚNG TUYỂN, KỲ TUYỂN DỤNG  VIÊN CHỨC  NĂM 2022  
 VỊ TRÍ DỰ TUYỂN: BIÊN TẬP VIÊN HẠNG III (Mã số: V.11.01.03)
</t>
    </r>
    <r>
      <rPr>
        <i/>
        <sz val="12"/>
        <color theme="1"/>
        <rFont val="Times New Roman"/>
        <family val="1"/>
      </rPr>
      <t>(Kèm theo Thông báo số             /TB-HĐTD ngày       /4/2023 của Hội đồng tuyển dụng viên chức năm 2022)</t>
    </r>
  </si>
  <si>
    <r>
      <t xml:space="preserve">DANH SÁCH THÍ SINH TRÚNG TUYỂN, KỲ TUYỂN DỤNG  VIÊN CHỨC  NĂM 2022 - VỊ TRÍ DỰ TUYỂN: GIÁO VIÊN MẦM NON HẠNG III (Mã số: V.07.02.26)
</t>
    </r>
    <r>
      <rPr>
        <i/>
        <sz val="12"/>
        <color theme="1"/>
        <rFont val="Times New Roman"/>
        <family val="1"/>
      </rPr>
      <t>(Kèm theo Thông báo số             /TB-HĐTD ngày       /4/2023 của Hội đồng tuyển dụng viên chức năm 2022)</t>
    </r>
  </si>
  <si>
    <r>
      <t xml:space="preserve">DANH SÁCH THÍ SINH TRÚNG TUYỂN, KỲ TUYỂN DỤNG  VIÊN CHỨC  NĂM 2022  - VỊ TRÍ DỰ TUYỂN: GIÁO VIÊN TIỂU HỌC HẠNG III (Mã số: V.07.03.29)
</t>
    </r>
    <r>
      <rPr>
        <i/>
        <sz val="12"/>
        <color theme="1"/>
        <rFont val="Times New Roman"/>
        <family val="1"/>
      </rPr>
      <t>(Kèm theo Thông báo số             /TB-HĐTD ngày      /4/2023 của Hội đồng tuyển dụng viên chức năm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</si>
</sst>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4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4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="107" zoomScaleNormal="107" workbookViewId="0">
      <selection sqref="A1:T1"/>
    </sheetView>
  </sheetViews>
  <sheetFormatPr defaultColWidth="9.140625" defaultRowHeight="18.75" x14ac:dyDescent="0.25"/>
  <cols>
    <col min="1" max="1" width="3.5703125" style="8" customWidth="1"/>
    <col min="2" max="2" width="9.28515625" style="1" customWidth="1"/>
    <col min="3" max="3" width="11.28515625" style="1" customWidth="1"/>
    <col min="4" max="4" width="5" style="1" customWidth="1"/>
    <col min="5" max="5" width="6.7109375" style="1" customWidth="1"/>
    <col min="6" max="6" width="6.28515625" style="1" customWidth="1"/>
    <col min="7" max="7" width="11.85546875" style="1" customWidth="1"/>
    <col min="8" max="8" width="11.28515625" style="1" customWidth="1"/>
    <col min="9" max="9" width="13" style="1" customWidth="1"/>
    <col min="10" max="10" width="5.5703125" style="1" customWidth="1"/>
    <col min="11" max="11" width="9.5703125" style="1" customWidth="1"/>
    <col min="12" max="12" width="7.140625" style="1" customWidth="1"/>
    <col min="13" max="13" width="6.7109375" style="1" customWidth="1"/>
    <col min="14" max="14" width="7" style="1" customWidth="1"/>
    <col min="15" max="15" width="8.7109375" style="1" customWidth="1"/>
    <col min="16" max="16" width="10.28515625" style="1" customWidth="1"/>
    <col min="17" max="19" width="6.7109375" style="1" customWidth="1"/>
    <col min="20" max="20" width="7.28515625" style="1" customWidth="1"/>
    <col min="21" max="16384" width="9.140625" style="1"/>
  </cols>
  <sheetData>
    <row r="1" spans="1:22" ht="46.5" customHeight="1" x14ac:dyDescent="0.25">
      <c r="A1" s="67" t="s">
        <v>358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2" ht="13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ht="27" customHeight="1" x14ac:dyDescent="0.25">
      <c r="A3" s="64" t="s">
        <v>0</v>
      </c>
      <c r="B3" s="68" t="s">
        <v>1</v>
      </c>
      <c r="C3" s="64" t="s">
        <v>2</v>
      </c>
      <c r="D3" s="64" t="s">
        <v>8</v>
      </c>
      <c r="E3" s="64" t="s">
        <v>12</v>
      </c>
      <c r="F3" s="65" t="s">
        <v>19</v>
      </c>
      <c r="G3" s="64" t="s">
        <v>3</v>
      </c>
      <c r="H3" s="64" t="s">
        <v>4</v>
      </c>
      <c r="I3" s="64" t="s">
        <v>6</v>
      </c>
      <c r="J3" s="70" t="s">
        <v>7</v>
      </c>
      <c r="K3" s="64" t="s">
        <v>13</v>
      </c>
      <c r="L3" s="64" t="s">
        <v>9</v>
      </c>
      <c r="M3" s="64"/>
      <c r="N3" s="64"/>
      <c r="O3" s="64" t="s">
        <v>22</v>
      </c>
      <c r="P3" s="65" t="s">
        <v>48</v>
      </c>
      <c r="Q3" s="65" t="s">
        <v>18</v>
      </c>
      <c r="R3" s="65" t="s">
        <v>330</v>
      </c>
      <c r="S3" s="65" t="s">
        <v>334</v>
      </c>
      <c r="T3" s="65" t="s">
        <v>335</v>
      </c>
      <c r="U3" s="62" t="s">
        <v>336</v>
      </c>
      <c r="V3" s="108" t="s">
        <v>322</v>
      </c>
    </row>
    <row r="4" spans="1:22" ht="63.75" x14ac:dyDescent="0.25">
      <c r="A4" s="64"/>
      <c r="B4" s="68"/>
      <c r="C4" s="64"/>
      <c r="D4" s="64"/>
      <c r="E4" s="64"/>
      <c r="F4" s="66"/>
      <c r="G4" s="64"/>
      <c r="H4" s="64"/>
      <c r="I4" s="64"/>
      <c r="J4" s="70"/>
      <c r="K4" s="64"/>
      <c r="L4" s="48" t="s">
        <v>32</v>
      </c>
      <c r="M4" s="48" t="s">
        <v>33</v>
      </c>
      <c r="N4" s="48" t="s">
        <v>11</v>
      </c>
      <c r="O4" s="64"/>
      <c r="P4" s="66"/>
      <c r="Q4" s="66"/>
      <c r="R4" s="66"/>
      <c r="S4" s="66"/>
      <c r="T4" s="66"/>
      <c r="U4" s="62"/>
      <c r="V4" s="109"/>
    </row>
    <row r="5" spans="1:22" ht="78" customHeight="1" x14ac:dyDescent="0.25">
      <c r="A5" s="49">
        <v>1</v>
      </c>
      <c r="B5" s="50" t="s">
        <v>63</v>
      </c>
      <c r="C5" s="51" t="s">
        <v>64</v>
      </c>
      <c r="D5" s="49" t="s">
        <v>14</v>
      </c>
      <c r="E5" s="49" t="s">
        <v>65</v>
      </c>
      <c r="F5" s="49" t="s">
        <v>24</v>
      </c>
      <c r="G5" s="49" t="s">
        <v>66</v>
      </c>
      <c r="H5" s="49" t="s">
        <v>60</v>
      </c>
      <c r="I5" s="49" t="s">
        <v>293</v>
      </c>
      <c r="J5" s="52" t="s">
        <v>37</v>
      </c>
      <c r="K5" s="49" t="s">
        <v>61</v>
      </c>
      <c r="L5" s="49" t="s">
        <v>49</v>
      </c>
      <c r="M5" s="49"/>
      <c r="N5" s="49"/>
      <c r="O5" s="49" t="s">
        <v>23</v>
      </c>
      <c r="P5" s="49" t="s">
        <v>62</v>
      </c>
      <c r="Q5" s="49" t="s">
        <v>21</v>
      </c>
      <c r="R5" s="49">
        <v>78.5</v>
      </c>
      <c r="S5" s="49">
        <v>5</v>
      </c>
      <c r="T5" s="53">
        <f>SUM(S5,R5)</f>
        <v>83.5</v>
      </c>
      <c r="U5" s="49" t="s">
        <v>337</v>
      </c>
      <c r="V5" s="110"/>
    </row>
    <row r="6" spans="1:22" ht="78" customHeight="1" x14ac:dyDescent="0.25">
      <c r="A6" s="49">
        <v>2</v>
      </c>
      <c r="B6" s="50" t="s">
        <v>57</v>
      </c>
      <c r="C6" s="51" t="s">
        <v>58</v>
      </c>
      <c r="D6" s="49" t="s">
        <v>14</v>
      </c>
      <c r="E6" s="49" t="s">
        <v>15</v>
      </c>
      <c r="F6" s="49" t="s">
        <v>24</v>
      </c>
      <c r="G6" s="49" t="s">
        <v>59</v>
      </c>
      <c r="H6" s="49" t="s">
        <v>60</v>
      </c>
      <c r="I6" s="49" t="s">
        <v>292</v>
      </c>
      <c r="J6" s="52" t="s">
        <v>37</v>
      </c>
      <c r="K6" s="49" t="s">
        <v>61</v>
      </c>
      <c r="L6" s="49" t="s">
        <v>49</v>
      </c>
      <c r="M6" s="49"/>
      <c r="N6" s="49"/>
      <c r="O6" s="49" t="s">
        <v>23</v>
      </c>
      <c r="P6" s="49" t="s">
        <v>62</v>
      </c>
      <c r="Q6" s="49"/>
      <c r="R6" s="49">
        <v>74.5</v>
      </c>
      <c r="S6" s="49"/>
      <c r="T6" s="53">
        <f>SUM(S6,R6)</f>
        <v>74.5</v>
      </c>
      <c r="U6" s="49" t="s">
        <v>337</v>
      </c>
      <c r="V6" s="110"/>
    </row>
    <row r="7" spans="1:22" ht="97.15" customHeight="1" x14ac:dyDescent="0.25">
      <c r="A7" s="49">
        <v>3</v>
      </c>
      <c r="B7" s="50" t="s">
        <v>36</v>
      </c>
      <c r="C7" s="51" t="s">
        <v>41</v>
      </c>
      <c r="D7" s="49" t="s">
        <v>14</v>
      </c>
      <c r="E7" s="49" t="s">
        <v>30</v>
      </c>
      <c r="F7" s="49" t="s">
        <v>31</v>
      </c>
      <c r="G7" s="49" t="s">
        <v>72</v>
      </c>
      <c r="H7" s="49" t="s">
        <v>72</v>
      </c>
      <c r="I7" s="49" t="s">
        <v>295</v>
      </c>
      <c r="J7" s="52" t="s">
        <v>37</v>
      </c>
      <c r="K7" s="49" t="s">
        <v>61</v>
      </c>
      <c r="L7" s="49" t="s">
        <v>49</v>
      </c>
      <c r="M7" s="49" t="s">
        <v>73</v>
      </c>
      <c r="N7" s="49"/>
      <c r="O7" s="49" t="s">
        <v>23</v>
      </c>
      <c r="P7" s="49" t="s">
        <v>62</v>
      </c>
      <c r="Q7" s="49" t="s">
        <v>21</v>
      </c>
      <c r="R7" s="49">
        <v>59.5</v>
      </c>
      <c r="S7" s="49">
        <v>5</v>
      </c>
      <c r="T7" s="53">
        <f>SUM(S7,R7)</f>
        <v>64.5</v>
      </c>
      <c r="U7" s="49" t="s">
        <v>337</v>
      </c>
      <c r="V7" s="110"/>
    </row>
    <row r="8" spans="1:22" ht="97.15" customHeight="1" x14ac:dyDescent="0.25">
      <c r="A8" s="49">
        <v>4</v>
      </c>
      <c r="B8" s="50" t="s">
        <v>79</v>
      </c>
      <c r="C8" s="51" t="s">
        <v>80</v>
      </c>
      <c r="D8" s="49" t="s">
        <v>14</v>
      </c>
      <c r="E8" s="49" t="s">
        <v>30</v>
      </c>
      <c r="F8" s="54" t="s">
        <v>24</v>
      </c>
      <c r="G8" s="49" t="s">
        <v>81</v>
      </c>
      <c r="H8" s="49" t="s">
        <v>72</v>
      </c>
      <c r="I8" s="49" t="s">
        <v>298</v>
      </c>
      <c r="J8" s="52" t="s">
        <v>37</v>
      </c>
      <c r="K8" s="49" t="s">
        <v>61</v>
      </c>
      <c r="L8" s="49"/>
      <c r="M8" s="49"/>
      <c r="N8" s="49"/>
      <c r="O8" s="49" t="s">
        <v>23</v>
      </c>
      <c r="P8" s="54" t="s">
        <v>62</v>
      </c>
      <c r="Q8" s="54" t="s">
        <v>21</v>
      </c>
      <c r="R8" s="54">
        <v>53.25</v>
      </c>
      <c r="S8" s="54">
        <v>5</v>
      </c>
      <c r="T8" s="53">
        <f>SUM(S8,R8)</f>
        <v>58.25</v>
      </c>
      <c r="U8" s="49" t="s">
        <v>337</v>
      </c>
      <c r="V8" s="110"/>
    </row>
    <row r="9" spans="1:22" ht="97.15" customHeight="1" x14ac:dyDescent="0.25">
      <c r="A9" s="49">
        <v>5</v>
      </c>
      <c r="B9" s="50" t="s">
        <v>332</v>
      </c>
      <c r="C9" s="51" t="s">
        <v>74</v>
      </c>
      <c r="D9" s="49" t="s">
        <v>14</v>
      </c>
      <c r="E9" s="49" t="s">
        <v>75</v>
      </c>
      <c r="F9" s="49" t="s">
        <v>24</v>
      </c>
      <c r="G9" s="49" t="s">
        <v>76</v>
      </c>
      <c r="H9" s="49" t="s">
        <v>76</v>
      </c>
      <c r="I9" s="49" t="s">
        <v>296</v>
      </c>
      <c r="J9" s="52" t="s">
        <v>37</v>
      </c>
      <c r="K9" s="49" t="s">
        <v>61</v>
      </c>
      <c r="L9" s="49"/>
      <c r="M9" s="49"/>
      <c r="N9" s="49"/>
      <c r="O9" s="49" t="s">
        <v>23</v>
      </c>
      <c r="P9" s="49" t="s">
        <v>56</v>
      </c>
      <c r="Q9" s="49" t="s">
        <v>21</v>
      </c>
      <c r="R9" s="49">
        <v>65</v>
      </c>
      <c r="S9" s="49">
        <v>5</v>
      </c>
      <c r="T9" s="53">
        <f>SUM(S9,R9)</f>
        <v>70</v>
      </c>
      <c r="U9" s="49" t="s">
        <v>337</v>
      </c>
      <c r="V9" s="110"/>
    </row>
    <row r="10" spans="1:22" s="3" customFormat="1" ht="68.45" customHeight="1" x14ac:dyDescent="0.25">
      <c r="A10" s="49">
        <v>6</v>
      </c>
      <c r="B10" s="50" t="s">
        <v>54</v>
      </c>
      <c r="C10" s="51" t="s">
        <v>55</v>
      </c>
      <c r="D10" s="49" t="s">
        <v>14</v>
      </c>
      <c r="E10" s="49" t="s">
        <v>27</v>
      </c>
      <c r="F10" s="49" t="s">
        <v>51</v>
      </c>
      <c r="G10" s="49" t="s">
        <v>52</v>
      </c>
      <c r="H10" s="49" t="s">
        <v>52</v>
      </c>
      <c r="I10" s="49" t="s">
        <v>291</v>
      </c>
      <c r="J10" s="52" t="s">
        <v>37</v>
      </c>
      <c r="K10" s="49" t="s">
        <v>47</v>
      </c>
      <c r="L10" s="49" t="s">
        <v>49</v>
      </c>
      <c r="M10" s="40"/>
      <c r="N10" s="49"/>
      <c r="O10" s="49" t="s">
        <v>23</v>
      </c>
      <c r="P10" s="49" t="s">
        <v>56</v>
      </c>
      <c r="Q10" s="49" t="s">
        <v>21</v>
      </c>
      <c r="R10" s="49">
        <v>64.5</v>
      </c>
      <c r="S10" s="49">
        <v>5</v>
      </c>
      <c r="T10" s="53">
        <f t="shared" ref="T10:T15" si="0">SUM(S10,R10)</f>
        <v>69.5</v>
      </c>
      <c r="U10" s="49" t="s">
        <v>337</v>
      </c>
      <c r="V10" s="111"/>
    </row>
    <row r="11" spans="1:22" s="3" customFormat="1" ht="62.25" customHeight="1" x14ac:dyDescent="0.25">
      <c r="A11" s="49">
        <v>7</v>
      </c>
      <c r="B11" s="50" t="s">
        <v>82</v>
      </c>
      <c r="C11" s="51" t="s">
        <v>83</v>
      </c>
      <c r="D11" s="49" t="s">
        <v>14</v>
      </c>
      <c r="E11" s="49" t="s">
        <v>15</v>
      </c>
      <c r="F11" s="49" t="s">
        <v>24</v>
      </c>
      <c r="G11" s="49" t="s">
        <v>84</v>
      </c>
      <c r="H11" s="49" t="s">
        <v>85</v>
      </c>
      <c r="I11" s="49" t="s">
        <v>299</v>
      </c>
      <c r="J11" s="52" t="s">
        <v>37</v>
      </c>
      <c r="K11" s="49" t="s">
        <v>61</v>
      </c>
      <c r="L11" s="49"/>
      <c r="M11" s="49"/>
      <c r="N11" s="49"/>
      <c r="O11" s="49" t="s">
        <v>23</v>
      </c>
      <c r="P11" s="49" t="s">
        <v>71</v>
      </c>
      <c r="Q11" s="49"/>
      <c r="R11" s="49">
        <v>79</v>
      </c>
      <c r="S11" s="49"/>
      <c r="T11" s="53">
        <f>SUM(S11,R11)</f>
        <v>79</v>
      </c>
      <c r="U11" s="49" t="s">
        <v>337</v>
      </c>
      <c r="V11" s="111"/>
    </row>
    <row r="12" spans="1:22" s="3" customFormat="1" ht="62.25" customHeight="1" x14ac:dyDescent="0.25">
      <c r="A12" s="49">
        <v>8</v>
      </c>
      <c r="B12" s="50" t="s">
        <v>68</v>
      </c>
      <c r="C12" s="51" t="s">
        <v>69</v>
      </c>
      <c r="D12" s="49" t="s">
        <v>14</v>
      </c>
      <c r="E12" s="49" t="s">
        <v>27</v>
      </c>
      <c r="F12" s="49" t="s">
        <v>31</v>
      </c>
      <c r="G12" s="49" t="s">
        <v>70</v>
      </c>
      <c r="H12" s="49" t="s">
        <v>70</v>
      </c>
      <c r="I12" s="49" t="s">
        <v>294</v>
      </c>
      <c r="J12" s="52" t="s">
        <v>37</v>
      </c>
      <c r="K12" s="49" t="s">
        <v>61</v>
      </c>
      <c r="L12" s="49" t="s">
        <v>49</v>
      </c>
      <c r="M12" s="55"/>
      <c r="N12" s="49"/>
      <c r="O12" s="49" t="s">
        <v>23</v>
      </c>
      <c r="P12" s="49" t="s">
        <v>71</v>
      </c>
      <c r="Q12" s="49" t="s">
        <v>21</v>
      </c>
      <c r="R12" s="49">
        <v>63</v>
      </c>
      <c r="S12" s="49">
        <v>5</v>
      </c>
      <c r="T12" s="53">
        <f t="shared" si="0"/>
        <v>68</v>
      </c>
      <c r="U12" s="49" t="s">
        <v>337</v>
      </c>
      <c r="V12" s="111"/>
    </row>
    <row r="13" spans="1:22" s="3" customFormat="1" ht="62.25" customHeight="1" x14ac:dyDescent="0.25">
      <c r="A13" s="49">
        <v>9</v>
      </c>
      <c r="B13" s="50" t="s">
        <v>77</v>
      </c>
      <c r="C13" s="51" t="s">
        <v>78</v>
      </c>
      <c r="D13" s="49" t="s">
        <v>14</v>
      </c>
      <c r="E13" s="49" t="s">
        <v>16</v>
      </c>
      <c r="F13" s="49" t="s">
        <v>24</v>
      </c>
      <c r="G13" s="49" t="s">
        <v>67</v>
      </c>
      <c r="H13" s="49" t="s">
        <v>52</v>
      </c>
      <c r="I13" s="49" t="s">
        <v>297</v>
      </c>
      <c r="J13" s="52" t="s">
        <v>37</v>
      </c>
      <c r="K13" s="49" t="s">
        <v>61</v>
      </c>
      <c r="L13" s="49" t="s">
        <v>49</v>
      </c>
      <c r="M13" s="49" t="s">
        <v>73</v>
      </c>
      <c r="N13" s="49"/>
      <c r="O13" s="49" t="s">
        <v>23</v>
      </c>
      <c r="P13" s="49" t="s">
        <v>50</v>
      </c>
      <c r="Q13" s="49" t="s">
        <v>21</v>
      </c>
      <c r="R13" s="49">
        <v>79</v>
      </c>
      <c r="S13" s="49">
        <v>5</v>
      </c>
      <c r="T13" s="53">
        <f>SUM(S13,R13)</f>
        <v>84</v>
      </c>
      <c r="U13" s="49" t="s">
        <v>337</v>
      </c>
      <c r="V13" s="111"/>
    </row>
    <row r="14" spans="1:22" s="3" customFormat="1" ht="62.25" customHeight="1" x14ac:dyDescent="0.25">
      <c r="A14" s="49">
        <v>10</v>
      </c>
      <c r="B14" s="50" t="s">
        <v>86</v>
      </c>
      <c r="C14" s="51" t="s">
        <v>87</v>
      </c>
      <c r="D14" s="49" t="s">
        <v>14</v>
      </c>
      <c r="E14" s="49" t="s">
        <v>27</v>
      </c>
      <c r="F14" s="49" t="s">
        <v>51</v>
      </c>
      <c r="G14" s="49" t="s">
        <v>52</v>
      </c>
      <c r="H14" s="49" t="s">
        <v>52</v>
      </c>
      <c r="I14" s="49" t="s">
        <v>290</v>
      </c>
      <c r="J14" s="52" t="s">
        <v>37</v>
      </c>
      <c r="K14" s="49" t="s">
        <v>47</v>
      </c>
      <c r="L14" s="49" t="s">
        <v>49</v>
      </c>
      <c r="M14" s="49"/>
      <c r="N14" s="49"/>
      <c r="O14" s="49" t="s">
        <v>23</v>
      </c>
      <c r="P14" s="49" t="s">
        <v>50</v>
      </c>
      <c r="Q14" s="49" t="s">
        <v>21</v>
      </c>
      <c r="R14" s="49">
        <v>77</v>
      </c>
      <c r="S14" s="49">
        <v>5</v>
      </c>
      <c r="T14" s="53">
        <f t="shared" si="0"/>
        <v>82</v>
      </c>
      <c r="U14" s="49" t="s">
        <v>337</v>
      </c>
      <c r="V14" s="111"/>
    </row>
    <row r="15" spans="1:22" s="3" customFormat="1" ht="62.25" customHeight="1" x14ac:dyDescent="0.25">
      <c r="A15" s="49">
        <v>11</v>
      </c>
      <c r="B15" s="50" t="s">
        <v>346</v>
      </c>
      <c r="C15" s="51" t="s">
        <v>347</v>
      </c>
      <c r="D15" s="49" t="s">
        <v>14</v>
      </c>
      <c r="E15" s="49" t="s">
        <v>16</v>
      </c>
      <c r="F15" s="49" t="s">
        <v>24</v>
      </c>
      <c r="G15" s="49" t="s">
        <v>67</v>
      </c>
      <c r="H15" s="49" t="s">
        <v>52</v>
      </c>
      <c r="I15" s="49" t="s">
        <v>348</v>
      </c>
      <c r="J15" s="52" t="s">
        <v>37</v>
      </c>
      <c r="K15" s="49" t="s">
        <v>61</v>
      </c>
      <c r="L15" s="49" t="s">
        <v>49</v>
      </c>
      <c r="M15" s="49"/>
      <c r="N15" s="49"/>
      <c r="O15" s="49" t="s">
        <v>23</v>
      </c>
      <c r="P15" s="49" t="s">
        <v>349</v>
      </c>
      <c r="Q15" s="49" t="s">
        <v>21</v>
      </c>
      <c r="R15" s="49">
        <v>58</v>
      </c>
      <c r="S15" s="49">
        <v>5</v>
      </c>
      <c r="T15" s="53">
        <f t="shared" si="0"/>
        <v>63</v>
      </c>
      <c r="U15" s="49" t="s">
        <v>337</v>
      </c>
      <c r="V15" s="111"/>
    </row>
    <row r="16" spans="1:22" s="3" customFormat="1" ht="18.600000000000001" customHeight="1" x14ac:dyDescent="0.25">
      <c r="A16" s="69" t="s">
        <v>344</v>
      </c>
      <c r="B16" s="69"/>
      <c r="C16" s="69"/>
      <c r="D16" s="69"/>
      <c r="E16" s="69"/>
      <c r="F16" s="69"/>
      <c r="G16" s="69"/>
      <c r="H16" s="56"/>
      <c r="I16" s="56"/>
      <c r="J16" s="57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8"/>
    </row>
    <row r="17" spans="1:20" s="3" customFormat="1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3"/>
      <c r="O17" s="63"/>
      <c r="P17" s="63"/>
      <c r="Q17" s="63"/>
      <c r="R17" s="41"/>
      <c r="S17" s="43"/>
      <c r="T17" s="6"/>
    </row>
  </sheetData>
  <autoFilter ref="A3:T16">
    <filterColumn colId="11" showButton="0"/>
    <filterColumn colId="12" showButton="0"/>
  </autoFilter>
  <mergeCells count="23">
    <mergeCell ref="V3:V4"/>
    <mergeCell ref="A16:G16"/>
    <mergeCell ref="I3:I4"/>
    <mergeCell ref="J3:J4"/>
    <mergeCell ref="L3:N3"/>
    <mergeCell ref="O3:O4"/>
    <mergeCell ref="A1:T1"/>
    <mergeCell ref="C3:C4"/>
    <mergeCell ref="A3:A4"/>
    <mergeCell ref="B3:B4"/>
    <mergeCell ref="D3:D4"/>
    <mergeCell ref="E3:E4"/>
    <mergeCell ref="F3:F4"/>
    <mergeCell ref="G3:G4"/>
    <mergeCell ref="H3:H4"/>
    <mergeCell ref="R3:R4"/>
    <mergeCell ref="U3:U4"/>
    <mergeCell ref="N17:Q17"/>
    <mergeCell ref="K3:K4"/>
    <mergeCell ref="P3:P4"/>
    <mergeCell ref="T3:T4"/>
    <mergeCell ref="Q3:Q4"/>
    <mergeCell ref="S3:S4"/>
  </mergeCells>
  <printOptions horizontalCentered="1"/>
  <pageMargins left="0.19685039370078741" right="7.874015748031496E-2" top="0.51181102362204722" bottom="0.23622047244094491" header="0" footer="0"/>
  <pageSetup paperSize="9" scale="80" fitToHeight="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6" zoomScaleNormal="96" workbookViewId="0">
      <selection sqref="A1:U1"/>
    </sheetView>
  </sheetViews>
  <sheetFormatPr defaultColWidth="9.140625" defaultRowHeight="12.75" x14ac:dyDescent="0.25"/>
  <cols>
    <col min="1" max="1" width="3.85546875" style="9" customWidth="1"/>
    <col min="2" max="2" width="9.28515625" style="9" customWidth="1"/>
    <col min="3" max="3" width="10.140625" style="9" customWidth="1"/>
    <col min="4" max="4" width="4.85546875" style="9" customWidth="1"/>
    <col min="5" max="5" width="6.7109375" style="9" customWidth="1"/>
    <col min="6" max="6" width="8" style="9" customWidth="1"/>
    <col min="7" max="7" width="10.28515625" style="9" customWidth="1"/>
    <col min="8" max="8" width="10.42578125" style="9" customWidth="1"/>
    <col min="9" max="9" width="13.28515625" style="9" customWidth="1"/>
    <col min="10" max="10" width="5.85546875" style="9" customWidth="1"/>
    <col min="11" max="11" width="9.140625" style="9" customWidth="1"/>
    <col min="12" max="12" width="6.42578125" style="9" customWidth="1"/>
    <col min="13" max="13" width="7" style="9" customWidth="1"/>
    <col min="14" max="14" width="10.140625" style="9" customWidth="1"/>
    <col min="15" max="15" width="9.140625" style="9" customWidth="1"/>
    <col min="16" max="16" width="10.140625" style="9" customWidth="1"/>
    <col min="17" max="20" width="10.42578125" style="9" customWidth="1"/>
    <col min="21" max="21" width="10.7109375" style="9" customWidth="1"/>
    <col min="22" max="16384" width="9.140625" style="9"/>
  </cols>
  <sheetData>
    <row r="1" spans="1:22" ht="40.5" customHeight="1" x14ac:dyDescent="0.25">
      <c r="A1" s="67" t="s">
        <v>359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13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2" ht="29.25" customHeight="1" x14ac:dyDescent="0.25">
      <c r="A3" s="71" t="s">
        <v>0</v>
      </c>
      <c r="B3" s="71" t="s">
        <v>1</v>
      </c>
      <c r="C3" s="71" t="s">
        <v>2</v>
      </c>
      <c r="D3" s="71" t="s">
        <v>8</v>
      </c>
      <c r="E3" s="71" t="s">
        <v>12</v>
      </c>
      <c r="F3" s="71" t="s">
        <v>19</v>
      </c>
      <c r="G3" s="71" t="s">
        <v>3</v>
      </c>
      <c r="H3" s="71" t="s">
        <v>4</v>
      </c>
      <c r="I3" s="71" t="s">
        <v>6</v>
      </c>
      <c r="J3" s="73" t="s">
        <v>7</v>
      </c>
      <c r="K3" s="71" t="s">
        <v>5</v>
      </c>
      <c r="L3" s="75" t="s">
        <v>9</v>
      </c>
      <c r="M3" s="76"/>
      <c r="N3" s="77"/>
      <c r="O3" s="71" t="s">
        <v>22</v>
      </c>
      <c r="P3" s="71" t="s">
        <v>48</v>
      </c>
      <c r="Q3" s="71" t="s">
        <v>18</v>
      </c>
      <c r="R3" s="65" t="s">
        <v>330</v>
      </c>
      <c r="S3" s="65" t="s">
        <v>334</v>
      </c>
      <c r="T3" s="65" t="s">
        <v>338</v>
      </c>
      <c r="U3" s="71" t="s">
        <v>336</v>
      </c>
      <c r="V3" s="71" t="s">
        <v>322</v>
      </c>
    </row>
    <row r="4" spans="1:22" ht="38.25" x14ac:dyDescent="0.25">
      <c r="A4" s="72"/>
      <c r="B4" s="72"/>
      <c r="C4" s="72"/>
      <c r="D4" s="72"/>
      <c r="E4" s="72"/>
      <c r="F4" s="72"/>
      <c r="G4" s="72"/>
      <c r="H4" s="72"/>
      <c r="I4" s="72"/>
      <c r="J4" s="74"/>
      <c r="K4" s="72"/>
      <c r="L4" s="59" t="s">
        <v>329</v>
      </c>
      <c r="M4" s="59" t="s">
        <v>328</v>
      </c>
      <c r="N4" s="59" t="s">
        <v>327</v>
      </c>
      <c r="O4" s="72"/>
      <c r="P4" s="72"/>
      <c r="Q4" s="72"/>
      <c r="R4" s="66"/>
      <c r="S4" s="66"/>
      <c r="T4" s="66"/>
      <c r="U4" s="72"/>
      <c r="V4" s="72" t="s">
        <v>340</v>
      </c>
    </row>
    <row r="5" spans="1:22" ht="68.25" customHeight="1" x14ac:dyDescent="0.25">
      <c r="A5" s="60">
        <v>1</v>
      </c>
      <c r="B5" s="32" t="s">
        <v>90</v>
      </c>
      <c r="C5" s="47" t="s">
        <v>92</v>
      </c>
      <c r="D5" s="33" t="s">
        <v>91</v>
      </c>
      <c r="E5" s="33" t="s">
        <v>15</v>
      </c>
      <c r="F5" s="33" t="s">
        <v>24</v>
      </c>
      <c r="G5" s="33" t="s">
        <v>316</v>
      </c>
      <c r="H5" s="33" t="s">
        <v>93</v>
      </c>
      <c r="I5" s="33" t="s">
        <v>289</v>
      </c>
      <c r="J5" s="46" t="s">
        <v>37</v>
      </c>
      <c r="K5" s="33" t="s">
        <v>94</v>
      </c>
      <c r="L5" s="33" t="s">
        <v>96</v>
      </c>
      <c r="M5" s="33" t="s">
        <v>95</v>
      </c>
      <c r="N5" s="33" t="s">
        <v>97</v>
      </c>
      <c r="O5" s="33" t="s">
        <v>341</v>
      </c>
      <c r="P5" s="33" t="s">
        <v>98</v>
      </c>
      <c r="Q5" s="33"/>
      <c r="R5" s="33">
        <v>74</v>
      </c>
      <c r="S5" s="33"/>
      <c r="T5" s="33">
        <f>SUM(R5,S5)</f>
        <v>74</v>
      </c>
      <c r="U5" s="34" t="s">
        <v>337</v>
      </c>
      <c r="V5" s="60"/>
    </row>
    <row r="6" spans="1:22" ht="87.75" customHeight="1" x14ac:dyDescent="0.25">
      <c r="A6" s="60">
        <v>2</v>
      </c>
      <c r="B6" s="32" t="s">
        <v>117</v>
      </c>
      <c r="C6" s="47" t="s">
        <v>118</v>
      </c>
      <c r="D6" s="33" t="s">
        <v>17</v>
      </c>
      <c r="E6" s="33" t="s">
        <v>88</v>
      </c>
      <c r="F6" s="33" t="s">
        <v>24</v>
      </c>
      <c r="G6" s="33" t="s">
        <v>112</v>
      </c>
      <c r="H6" s="33" t="s">
        <v>112</v>
      </c>
      <c r="I6" s="33" t="s">
        <v>286</v>
      </c>
      <c r="J6" s="46" t="s">
        <v>37</v>
      </c>
      <c r="K6" s="33" t="s">
        <v>100</v>
      </c>
      <c r="L6" s="33" t="s">
        <v>49</v>
      </c>
      <c r="M6" s="33" t="s">
        <v>119</v>
      </c>
      <c r="N6" s="33"/>
      <c r="O6" s="33" t="s">
        <v>342</v>
      </c>
      <c r="P6" s="33" t="s">
        <v>120</v>
      </c>
      <c r="Q6" s="33" t="s">
        <v>102</v>
      </c>
      <c r="R6" s="33">
        <v>89.25</v>
      </c>
      <c r="S6" s="33">
        <v>5</v>
      </c>
      <c r="T6" s="33">
        <f t="shared" ref="T6" si="0">SUM(R6,S6)</f>
        <v>94.25</v>
      </c>
      <c r="U6" s="34" t="s">
        <v>337</v>
      </c>
      <c r="V6" s="60"/>
    </row>
    <row r="7" spans="1:22" ht="94.15" customHeight="1" x14ac:dyDescent="0.25">
      <c r="A7" s="60">
        <v>3</v>
      </c>
      <c r="B7" s="32" t="s">
        <v>121</v>
      </c>
      <c r="C7" s="47" t="s">
        <v>122</v>
      </c>
      <c r="D7" s="33" t="s">
        <v>17</v>
      </c>
      <c r="E7" s="33" t="s">
        <v>15</v>
      </c>
      <c r="F7" s="33" t="s">
        <v>24</v>
      </c>
      <c r="G7" s="33" t="s">
        <v>123</v>
      </c>
      <c r="H7" s="33" t="s">
        <v>111</v>
      </c>
      <c r="I7" s="33" t="s">
        <v>285</v>
      </c>
      <c r="J7" s="46" t="s">
        <v>37</v>
      </c>
      <c r="K7" s="33" t="s">
        <v>100</v>
      </c>
      <c r="L7" s="33" t="s">
        <v>49</v>
      </c>
      <c r="M7" s="33" t="s">
        <v>73</v>
      </c>
      <c r="N7" s="33"/>
      <c r="O7" s="33" t="s">
        <v>342</v>
      </c>
      <c r="P7" s="33" t="s">
        <v>120</v>
      </c>
      <c r="Q7" s="61" t="s">
        <v>325</v>
      </c>
      <c r="R7" s="61">
        <v>89.5</v>
      </c>
      <c r="S7" s="61">
        <v>2.5</v>
      </c>
      <c r="T7" s="33">
        <f>SUM(R7,S7)</f>
        <v>92</v>
      </c>
      <c r="U7" s="34" t="s">
        <v>337</v>
      </c>
      <c r="V7" s="60"/>
    </row>
    <row r="8" spans="1:22" ht="73.5" customHeight="1" x14ac:dyDescent="0.25">
      <c r="A8" s="60">
        <v>4</v>
      </c>
      <c r="B8" s="32" t="s">
        <v>141</v>
      </c>
      <c r="C8" s="34" t="s">
        <v>142</v>
      </c>
      <c r="D8" s="33" t="s">
        <v>14</v>
      </c>
      <c r="E8" s="33" t="s">
        <v>27</v>
      </c>
      <c r="F8" s="33" t="s">
        <v>24</v>
      </c>
      <c r="G8" s="33" t="s">
        <v>60</v>
      </c>
      <c r="H8" s="33" t="s">
        <v>60</v>
      </c>
      <c r="I8" s="33" t="s">
        <v>278</v>
      </c>
      <c r="J8" s="46" t="s">
        <v>37</v>
      </c>
      <c r="K8" s="33" t="s">
        <v>100</v>
      </c>
      <c r="L8" s="33" t="s">
        <v>49</v>
      </c>
      <c r="M8" s="33" t="s">
        <v>53</v>
      </c>
      <c r="N8" s="33"/>
      <c r="O8" s="33" t="s">
        <v>342</v>
      </c>
      <c r="P8" s="33" t="s">
        <v>143</v>
      </c>
      <c r="Q8" s="33" t="s">
        <v>102</v>
      </c>
      <c r="R8" s="33">
        <v>59.25</v>
      </c>
      <c r="S8" s="33">
        <v>5</v>
      </c>
      <c r="T8" s="33">
        <f t="shared" ref="T8:T10" si="1">SUM(R8,S8)</f>
        <v>64.25</v>
      </c>
      <c r="U8" s="34" t="s">
        <v>337</v>
      </c>
      <c r="V8" s="60"/>
    </row>
    <row r="9" spans="1:22" ht="68.25" customHeight="1" x14ac:dyDescent="0.25">
      <c r="A9" s="60">
        <v>5</v>
      </c>
      <c r="B9" s="32" t="s">
        <v>129</v>
      </c>
      <c r="C9" s="47" t="s">
        <v>130</v>
      </c>
      <c r="D9" s="33" t="s">
        <v>14</v>
      </c>
      <c r="E9" s="33" t="s">
        <v>27</v>
      </c>
      <c r="F9" s="33" t="s">
        <v>24</v>
      </c>
      <c r="G9" s="33" t="s">
        <v>131</v>
      </c>
      <c r="H9" s="33" t="s">
        <v>112</v>
      </c>
      <c r="I9" s="33" t="s">
        <v>282</v>
      </c>
      <c r="J9" s="46" t="s">
        <v>37</v>
      </c>
      <c r="K9" s="33" t="s">
        <v>100</v>
      </c>
      <c r="L9" s="33" t="s">
        <v>49</v>
      </c>
      <c r="M9" s="33" t="s">
        <v>115</v>
      </c>
      <c r="N9" s="33"/>
      <c r="O9" s="33" t="s">
        <v>342</v>
      </c>
      <c r="P9" s="33" t="s">
        <v>101</v>
      </c>
      <c r="Q9" s="33" t="s">
        <v>102</v>
      </c>
      <c r="R9" s="33">
        <v>78</v>
      </c>
      <c r="S9" s="33">
        <v>5</v>
      </c>
      <c r="T9" s="33">
        <f t="shared" si="1"/>
        <v>83</v>
      </c>
      <c r="U9" s="34" t="s">
        <v>337</v>
      </c>
      <c r="V9" s="60"/>
    </row>
    <row r="10" spans="1:22" ht="68.25" customHeight="1" x14ac:dyDescent="0.25">
      <c r="A10" s="60">
        <v>6</v>
      </c>
      <c r="B10" s="32" t="s">
        <v>149</v>
      </c>
      <c r="C10" s="47" t="s">
        <v>150</v>
      </c>
      <c r="D10" s="33" t="s">
        <v>14</v>
      </c>
      <c r="E10" s="33" t="s">
        <v>27</v>
      </c>
      <c r="F10" s="33" t="s">
        <v>24</v>
      </c>
      <c r="G10" s="33" t="s">
        <v>60</v>
      </c>
      <c r="H10" s="33" t="s">
        <v>60</v>
      </c>
      <c r="I10" s="33" t="s">
        <v>278</v>
      </c>
      <c r="J10" s="46" t="s">
        <v>37</v>
      </c>
      <c r="K10" s="33" t="s">
        <v>100</v>
      </c>
      <c r="L10" s="33" t="s">
        <v>49</v>
      </c>
      <c r="M10" s="33" t="s">
        <v>53</v>
      </c>
      <c r="N10" s="33"/>
      <c r="O10" s="33" t="s">
        <v>342</v>
      </c>
      <c r="P10" s="33" t="s">
        <v>101</v>
      </c>
      <c r="Q10" s="33" t="s">
        <v>102</v>
      </c>
      <c r="R10" s="33">
        <v>76.5</v>
      </c>
      <c r="S10" s="33">
        <v>5</v>
      </c>
      <c r="T10" s="33">
        <f t="shared" si="1"/>
        <v>81.5</v>
      </c>
      <c r="U10" s="34" t="s">
        <v>337</v>
      </c>
      <c r="V10" s="60"/>
    </row>
    <row r="11" spans="1:22" ht="68.25" customHeight="1" x14ac:dyDescent="0.25">
      <c r="A11" s="60">
        <v>7</v>
      </c>
      <c r="B11" s="32" t="s">
        <v>313</v>
      </c>
      <c r="C11" s="47" t="s">
        <v>138</v>
      </c>
      <c r="D11" s="33" t="s">
        <v>14</v>
      </c>
      <c r="E11" s="33" t="s">
        <v>126</v>
      </c>
      <c r="F11" s="33" t="s">
        <v>24</v>
      </c>
      <c r="G11" s="33" t="s">
        <v>139</v>
      </c>
      <c r="H11" s="33" t="s">
        <v>140</v>
      </c>
      <c r="I11" s="33" t="s">
        <v>280</v>
      </c>
      <c r="J11" s="46" t="s">
        <v>37</v>
      </c>
      <c r="K11" s="33" t="s">
        <v>100</v>
      </c>
      <c r="L11" s="33" t="s">
        <v>49</v>
      </c>
      <c r="M11" s="33"/>
      <c r="N11" s="33"/>
      <c r="O11" s="33" t="s">
        <v>342</v>
      </c>
      <c r="P11" s="33" t="s">
        <v>101</v>
      </c>
      <c r="Q11" s="33" t="s">
        <v>102</v>
      </c>
      <c r="R11" s="33">
        <v>75.5</v>
      </c>
      <c r="S11" s="33">
        <v>5</v>
      </c>
      <c r="T11" s="33">
        <f t="shared" ref="T11:T12" si="2">SUM(R11,S11)</f>
        <v>80.5</v>
      </c>
      <c r="U11" s="34" t="s">
        <v>337</v>
      </c>
      <c r="V11" s="60"/>
    </row>
    <row r="12" spans="1:22" ht="68.25" customHeight="1" x14ac:dyDescent="0.25">
      <c r="A12" s="60">
        <v>8</v>
      </c>
      <c r="B12" s="32" t="s">
        <v>106</v>
      </c>
      <c r="C12" s="47" t="s">
        <v>107</v>
      </c>
      <c r="D12" s="33" t="s">
        <v>14</v>
      </c>
      <c r="E12" s="33" t="s">
        <v>15</v>
      </c>
      <c r="F12" s="33" t="s">
        <v>24</v>
      </c>
      <c r="G12" s="33" t="s">
        <v>108</v>
      </c>
      <c r="H12" s="33" t="s">
        <v>109</v>
      </c>
      <c r="I12" s="33" t="s">
        <v>110</v>
      </c>
      <c r="J12" s="46" t="s">
        <v>37</v>
      </c>
      <c r="K12" s="33" t="s">
        <v>100</v>
      </c>
      <c r="L12" s="33" t="s">
        <v>96</v>
      </c>
      <c r="M12" s="33"/>
      <c r="N12" s="33"/>
      <c r="O12" s="33" t="s">
        <v>342</v>
      </c>
      <c r="P12" s="33" t="s">
        <v>101</v>
      </c>
      <c r="Q12" s="33"/>
      <c r="R12" s="33">
        <v>77.5</v>
      </c>
      <c r="S12" s="33"/>
      <c r="T12" s="33">
        <f t="shared" si="2"/>
        <v>77.5</v>
      </c>
      <c r="U12" s="34" t="s">
        <v>337</v>
      </c>
      <c r="V12" s="60"/>
    </row>
    <row r="13" spans="1:22" ht="68.25" customHeight="1" x14ac:dyDescent="0.25">
      <c r="A13" s="60">
        <v>9</v>
      </c>
      <c r="B13" s="32" t="s">
        <v>132</v>
      </c>
      <c r="C13" s="47" t="s">
        <v>133</v>
      </c>
      <c r="D13" s="33" t="s">
        <v>14</v>
      </c>
      <c r="E13" s="33" t="s">
        <v>134</v>
      </c>
      <c r="F13" s="33" t="s">
        <v>28</v>
      </c>
      <c r="G13" s="33" t="s">
        <v>135</v>
      </c>
      <c r="H13" s="33" t="s">
        <v>136</v>
      </c>
      <c r="I13" s="33" t="s">
        <v>281</v>
      </c>
      <c r="J13" s="46" t="s">
        <v>37</v>
      </c>
      <c r="K13" s="33" t="s">
        <v>100</v>
      </c>
      <c r="L13" s="61" t="s">
        <v>137</v>
      </c>
      <c r="M13" s="33"/>
      <c r="N13" s="33"/>
      <c r="O13" s="33" t="s">
        <v>342</v>
      </c>
      <c r="P13" s="33" t="s">
        <v>101</v>
      </c>
      <c r="Q13" s="33" t="s">
        <v>102</v>
      </c>
      <c r="R13" s="33">
        <v>71.5</v>
      </c>
      <c r="S13" s="33">
        <v>5</v>
      </c>
      <c r="T13" s="33">
        <f t="shared" ref="T13:T19" si="3">SUM(R13,S13)</f>
        <v>76.5</v>
      </c>
      <c r="U13" s="34" t="s">
        <v>337</v>
      </c>
      <c r="V13" s="60"/>
    </row>
    <row r="14" spans="1:22" ht="68.25" customHeight="1" x14ac:dyDescent="0.25">
      <c r="A14" s="60">
        <v>10</v>
      </c>
      <c r="B14" s="32" t="s">
        <v>38</v>
      </c>
      <c r="C14" s="47" t="s">
        <v>45</v>
      </c>
      <c r="D14" s="33" t="s">
        <v>14</v>
      </c>
      <c r="E14" s="33" t="s">
        <v>88</v>
      </c>
      <c r="F14" s="33" t="s">
        <v>28</v>
      </c>
      <c r="G14" s="33" t="s">
        <v>112</v>
      </c>
      <c r="H14" s="33" t="s">
        <v>112</v>
      </c>
      <c r="I14" s="33" t="s">
        <v>321</v>
      </c>
      <c r="J14" s="46" t="s">
        <v>37</v>
      </c>
      <c r="K14" s="33" t="s">
        <v>100</v>
      </c>
      <c r="L14" s="33" t="s">
        <v>103</v>
      </c>
      <c r="M14" s="33" t="s">
        <v>73</v>
      </c>
      <c r="N14" s="33"/>
      <c r="O14" s="33" t="s">
        <v>342</v>
      </c>
      <c r="P14" s="33" t="s">
        <v>101</v>
      </c>
      <c r="Q14" s="33" t="s">
        <v>102</v>
      </c>
      <c r="R14" s="33">
        <v>68</v>
      </c>
      <c r="S14" s="33">
        <v>5</v>
      </c>
      <c r="T14" s="33">
        <f t="shared" si="3"/>
        <v>73</v>
      </c>
      <c r="U14" s="34" t="s">
        <v>337</v>
      </c>
      <c r="V14" s="60"/>
    </row>
    <row r="15" spans="1:22" ht="68.25" customHeight="1" x14ac:dyDescent="0.25">
      <c r="A15" s="60">
        <v>11</v>
      </c>
      <c r="B15" s="32" t="s">
        <v>39</v>
      </c>
      <c r="C15" s="47" t="s">
        <v>40</v>
      </c>
      <c r="D15" s="33" t="s">
        <v>14</v>
      </c>
      <c r="E15" s="33" t="s">
        <v>88</v>
      </c>
      <c r="F15" s="33" t="s">
        <v>24</v>
      </c>
      <c r="G15" s="33" t="s">
        <v>127</v>
      </c>
      <c r="H15" s="33" t="s">
        <v>127</v>
      </c>
      <c r="I15" s="33" t="s">
        <v>283</v>
      </c>
      <c r="J15" s="46" t="s">
        <v>37</v>
      </c>
      <c r="K15" s="33" t="s">
        <v>100</v>
      </c>
      <c r="L15" s="33" t="s">
        <v>49</v>
      </c>
      <c r="M15" s="33" t="s">
        <v>53</v>
      </c>
      <c r="N15" s="33"/>
      <c r="O15" s="33" t="s">
        <v>342</v>
      </c>
      <c r="P15" s="33" t="s">
        <v>101</v>
      </c>
      <c r="Q15" s="33" t="s">
        <v>102</v>
      </c>
      <c r="R15" s="33">
        <v>62</v>
      </c>
      <c r="S15" s="33">
        <v>5</v>
      </c>
      <c r="T15" s="33">
        <f t="shared" si="3"/>
        <v>67</v>
      </c>
      <c r="U15" s="34" t="s">
        <v>337</v>
      </c>
      <c r="V15" s="60"/>
    </row>
    <row r="16" spans="1:22" ht="68.25" customHeight="1" x14ac:dyDescent="0.25">
      <c r="A16" s="60">
        <v>12</v>
      </c>
      <c r="B16" s="32" t="s">
        <v>25</v>
      </c>
      <c r="C16" s="47" t="s">
        <v>43</v>
      </c>
      <c r="D16" s="33" t="s">
        <v>17</v>
      </c>
      <c r="E16" s="33" t="s">
        <v>35</v>
      </c>
      <c r="F16" s="33" t="s">
        <v>28</v>
      </c>
      <c r="G16" s="33" t="s">
        <v>112</v>
      </c>
      <c r="H16" s="33" t="s">
        <v>111</v>
      </c>
      <c r="I16" s="33" t="s">
        <v>287</v>
      </c>
      <c r="J16" s="46" t="s">
        <v>37</v>
      </c>
      <c r="K16" s="33" t="s">
        <v>100</v>
      </c>
      <c r="L16" s="33" t="s">
        <v>113</v>
      </c>
      <c r="M16" s="33" t="s">
        <v>73</v>
      </c>
      <c r="N16" s="33"/>
      <c r="O16" s="33" t="s">
        <v>342</v>
      </c>
      <c r="P16" s="33" t="s">
        <v>101</v>
      </c>
      <c r="Q16" s="33" t="s">
        <v>102</v>
      </c>
      <c r="R16" s="33">
        <v>50.5</v>
      </c>
      <c r="S16" s="33">
        <v>5</v>
      </c>
      <c r="T16" s="33">
        <f t="shared" si="3"/>
        <v>55.5</v>
      </c>
      <c r="U16" s="34" t="s">
        <v>337</v>
      </c>
      <c r="V16" s="60"/>
    </row>
    <row r="17" spans="1:22" ht="74.25" customHeight="1" x14ac:dyDescent="0.25">
      <c r="A17" s="60">
        <v>13</v>
      </c>
      <c r="B17" s="32" t="s">
        <v>114</v>
      </c>
      <c r="C17" s="34" t="s">
        <v>64</v>
      </c>
      <c r="D17" s="33" t="s">
        <v>14</v>
      </c>
      <c r="E17" s="33" t="s">
        <v>88</v>
      </c>
      <c r="F17" s="33" t="s">
        <v>24</v>
      </c>
      <c r="G17" s="33" t="s">
        <v>99</v>
      </c>
      <c r="H17" s="33" t="s">
        <v>99</v>
      </c>
      <c r="I17" s="33" t="s">
        <v>247</v>
      </c>
      <c r="J17" s="46" t="s">
        <v>37</v>
      </c>
      <c r="K17" s="33" t="s">
        <v>100</v>
      </c>
      <c r="L17" s="33"/>
      <c r="M17" s="33"/>
      <c r="N17" s="33"/>
      <c r="O17" s="33" t="s">
        <v>342</v>
      </c>
      <c r="P17" s="33" t="s">
        <v>312</v>
      </c>
      <c r="Q17" s="33" t="s">
        <v>102</v>
      </c>
      <c r="R17" s="33">
        <v>67.75</v>
      </c>
      <c r="S17" s="33">
        <v>5</v>
      </c>
      <c r="T17" s="33">
        <f t="shared" si="3"/>
        <v>72.75</v>
      </c>
      <c r="U17" s="34" t="s">
        <v>337</v>
      </c>
      <c r="V17" s="60"/>
    </row>
    <row r="18" spans="1:22" ht="78.75" customHeight="1" x14ac:dyDescent="0.25">
      <c r="A18" s="60">
        <v>14</v>
      </c>
      <c r="B18" s="32" t="s">
        <v>34</v>
      </c>
      <c r="C18" s="34" t="s">
        <v>44</v>
      </c>
      <c r="D18" s="33" t="s">
        <v>14</v>
      </c>
      <c r="E18" s="33" t="s">
        <v>311</v>
      </c>
      <c r="F18" s="33" t="s">
        <v>24</v>
      </c>
      <c r="G18" s="33" t="s">
        <v>128</v>
      </c>
      <c r="H18" s="33" t="s">
        <v>128</v>
      </c>
      <c r="I18" s="33" t="s">
        <v>270</v>
      </c>
      <c r="J18" s="46" t="s">
        <v>37</v>
      </c>
      <c r="K18" s="33" t="s">
        <v>100</v>
      </c>
      <c r="L18" s="33" t="s">
        <v>49</v>
      </c>
      <c r="M18" s="33"/>
      <c r="N18" s="33"/>
      <c r="O18" s="33" t="s">
        <v>342</v>
      </c>
      <c r="P18" s="33" t="s">
        <v>312</v>
      </c>
      <c r="Q18" s="33" t="s">
        <v>102</v>
      </c>
      <c r="R18" s="33">
        <v>60</v>
      </c>
      <c r="S18" s="33">
        <v>5</v>
      </c>
      <c r="T18" s="33">
        <f t="shared" si="3"/>
        <v>65</v>
      </c>
      <c r="U18" s="34" t="s">
        <v>337</v>
      </c>
      <c r="V18" s="60"/>
    </row>
    <row r="19" spans="1:22" ht="85.15" customHeight="1" x14ac:dyDescent="0.25">
      <c r="A19" s="60">
        <v>15</v>
      </c>
      <c r="B19" s="32" t="s">
        <v>104</v>
      </c>
      <c r="C19" s="47" t="s">
        <v>105</v>
      </c>
      <c r="D19" s="33" t="s">
        <v>14</v>
      </c>
      <c r="E19" s="33" t="s">
        <v>27</v>
      </c>
      <c r="F19" s="33" t="s">
        <v>24</v>
      </c>
      <c r="G19" s="33" t="s">
        <v>52</v>
      </c>
      <c r="H19" s="33" t="s">
        <v>52</v>
      </c>
      <c r="I19" s="33" t="s">
        <v>288</v>
      </c>
      <c r="J19" s="46" t="s">
        <v>37</v>
      </c>
      <c r="K19" s="33" t="s">
        <v>100</v>
      </c>
      <c r="L19" s="33" t="s">
        <v>49</v>
      </c>
      <c r="M19" s="33"/>
      <c r="N19" s="33"/>
      <c r="O19" s="33" t="s">
        <v>342</v>
      </c>
      <c r="P19" s="33" t="s">
        <v>323</v>
      </c>
      <c r="Q19" s="33" t="s">
        <v>102</v>
      </c>
      <c r="R19" s="33">
        <v>70</v>
      </c>
      <c r="S19" s="33">
        <v>5</v>
      </c>
      <c r="T19" s="33">
        <f t="shared" si="3"/>
        <v>75</v>
      </c>
      <c r="U19" s="34" t="s">
        <v>337</v>
      </c>
      <c r="V19" s="60"/>
    </row>
    <row r="20" spans="1:22" ht="107.45" customHeight="1" x14ac:dyDescent="0.25">
      <c r="A20" s="60">
        <v>16</v>
      </c>
      <c r="B20" s="32" t="s">
        <v>29</v>
      </c>
      <c r="C20" s="47" t="s">
        <v>46</v>
      </c>
      <c r="D20" s="33" t="s">
        <v>14</v>
      </c>
      <c r="E20" s="33" t="s">
        <v>15</v>
      </c>
      <c r="F20" s="33" t="s">
        <v>24</v>
      </c>
      <c r="G20" s="33" t="s">
        <v>144</v>
      </c>
      <c r="H20" s="33" t="s">
        <v>89</v>
      </c>
      <c r="I20" s="33" t="s">
        <v>279</v>
      </c>
      <c r="J20" s="46" t="s">
        <v>37</v>
      </c>
      <c r="K20" s="33" t="s">
        <v>145</v>
      </c>
      <c r="L20" s="33"/>
      <c r="M20" s="33" t="s">
        <v>146</v>
      </c>
      <c r="N20" s="33" t="s">
        <v>147</v>
      </c>
      <c r="O20" s="33" t="s">
        <v>307</v>
      </c>
      <c r="P20" s="33" t="s">
        <v>148</v>
      </c>
      <c r="Q20" s="33"/>
      <c r="R20" s="33">
        <v>55</v>
      </c>
      <c r="S20" s="33"/>
      <c r="T20" s="33">
        <f t="shared" ref="T20:T21" si="4">SUM(R20,S20)</f>
        <v>55</v>
      </c>
      <c r="U20" s="34" t="s">
        <v>337</v>
      </c>
      <c r="V20" s="60"/>
    </row>
    <row r="21" spans="1:22" ht="107.45" customHeight="1" x14ac:dyDescent="0.25">
      <c r="A21" s="60">
        <v>17</v>
      </c>
      <c r="B21" s="32" t="s">
        <v>318</v>
      </c>
      <c r="C21" s="47" t="s">
        <v>42</v>
      </c>
      <c r="D21" s="33" t="s">
        <v>14</v>
      </c>
      <c r="E21" s="33" t="s">
        <v>15</v>
      </c>
      <c r="F21" s="33" t="s">
        <v>24</v>
      </c>
      <c r="G21" s="33" t="s">
        <v>124</v>
      </c>
      <c r="H21" s="33" t="s">
        <v>111</v>
      </c>
      <c r="I21" s="33" t="s">
        <v>284</v>
      </c>
      <c r="J21" s="46" t="s">
        <v>37</v>
      </c>
      <c r="K21" s="33" t="s">
        <v>351</v>
      </c>
      <c r="L21" s="33" t="s">
        <v>49</v>
      </c>
      <c r="M21" s="33" t="s">
        <v>119</v>
      </c>
      <c r="N21" s="33" t="s">
        <v>97</v>
      </c>
      <c r="O21" s="33" t="s">
        <v>308</v>
      </c>
      <c r="P21" s="33" t="s">
        <v>125</v>
      </c>
      <c r="Q21" s="33"/>
      <c r="R21" s="33">
        <v>60.25</v>
      </c>
      <c r="S21" s="33"/>
      <c r="T21" s="33">
        <f t="shared" si="4"/>
        <v>60.25</v>
      </c>
      <c r="U21" s="34" t="s">
        <v>337</v>
      </c>
      <c r="V21" s="60"/>
    </row>
    <row r="22" spans="1:22" s="14" customFormat="1" ht="13.5" customHeight="1" x14ac:dyDescent="0.25"/>
    <row r="23" spans="1:22" ht="15.75" x14ac:dyDescent="0.25">
      <c r="A23" s="78" t="s">
        <v>350</v>
      </c>
      <c r="B23" s="78"/>
      <c r="C23" s="78"/>
      <c r="D23" s="78"/>
      <c r="E23" s="78"/>
      <c r="F23" s="78"/>
      <c r="G23" s="78"/>
    </row>
  </sheetData>
  <autoFilter ref="A3:U21">
    <filterColumn colId="11" showButton="0"/>
    <filterColumn colId="12" showButton="0"/>
  </autoFilter>
  <mergeCells count="22">
    <mergeCell ref="V3:V4"/>
    <mergeCell ref="A23:G23"/>
    <mergeCell ref="Q3:Q4"/>
    <mergeCell ref="P3:P4"/>
    <mergeCell ref="R3:R4"/>
    <mergeCell ref="S3:S4"/>
    <mergeCell ref="T3:T4"/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U3:U4"/>
  </mergeCells>
  <phoneticPr fontId="14" type="noConversion"/>
  <printOptions horizontalCentered="1"/>
  <pageMargins left="0.19685039370078741" right="0.11811023622047245" top="0.43307086614173229" bottom="0.23622047244094491" header="0" footer="0"/>
  <pageSetup paperSize="9" scale="73" fitToHeight="0" orientation="landscape" r:id="rId1"/>
  <headerFooter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98" zoomScaleNormal="98" workbookViewId="0">
      <selection activeCell="W4" sqref="W4"/>
    </sheetView>
  </sheetViews>
  <sheetFormatPr defaultColWidth="9.140625" defaultRowHeight="12.75" x14ac:dyDescent="0.25"/>
  <cols>
    <col min="1" max="1" width="5.28515625" style="9" customWidth="1"/>
    <col min="2" max="2" width="9.42578125" style="9" customWidth="1"/>
    <col min="3" max="3" width="9.28515625" style="9" customWidth="1"/>
    <col min="4" max="4" width="4.7109375" style="9" customWidth="1"/>
    <col min="5" max="5" width="4.85546875" style="9" customWidth="1"/>
    <col min="6" max="6" width="6.28515625" style="9" customWidth="1"/>
    <col min="7" max="7" width="10.28515625" style="9" customWidth="1"/>
    <col min="8" max="8" width="10.7109375" style="9" customWidth="1"/>
    <col min="9" max="9" width="12.28515625" style="9" customWidth="1"/>
    <col min="10" max="10" width="6.140625" style="9" customWidth="1"/>
    <col min="11" max="11" width="11.7109375" style="9" customWidth="1"/>
    <col min="12" max="12" width="6.28515625" style="9" customWidth="1"/>
    <col min="13" max="13" width="7.5703125" style="9" customWidth="1"/>
    <col min="14" max="14" width="6.7109375" style="9" customWidth="1"/>
    <col min="15" max="15" width="10.5703125" style="9" customWidth="1"/>
    <col min="16" max="16" width="11.140625" style="9" customWidth="1"/>
    <col min="17" max="17" width="6.140625" style="9" customWidth="1"/>
    <col min="18" max="18" width="5.85546875" style="9" customWidth="1"/>
    <col min="19" max="19" width="5.7109375" style="9" customWidth="1"/>
    <col min="20" max="20" width="5.140625" style="9" customWidth="1"/>
    <col min="21" max="21" width="5.85546875" style="9" customWidth="1"/>
    <col min="22" max="22" width="6.5703125" style="9" customWidth="1"/>
    <col min="23" max="16384" width="9.140625" style="9"/>
  </cols>
  <sheetData>
    <row r="1" spans="1:22" s="14" customFormat="1" ht="45.75" customHeight="1" x14ac:dyDescent="0.25">
      <c r="A1" s="67" t="s">
        <v>355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s="14" customFormat="1" ht="13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9.149999999999999" customHeight="1" x14ac:dyDescent="0.25">
      <c r="A3" s="81" t="s">
        <v>0</v>
      </c>
      <c r="B3" s="81" t="s">
        <v>1</v>
      </c>
      <c r="C3" s="81" t="s">
        <v>2</v>
      </c>
      <c r="D3" s="81" t="s">
        <v>8</v>
      </c>
      <c r="E3" s="81" t="s">
        <v>12</v>
      </c>
      <c r="F3" s="82" t="s">
        <v>20</v>
      </c>
      <c r="G3" s="81" t="s">
        <v>3</v>
      </c>
      <c r="H3" s="81" t="s">
        <v>4</v>
      </c>
      <c r="I3" s="81" t="s">
        <v>6</v>
      </c>
      <c r="J3" s="81" t="s">
        <v>7</v>
      </c>
      <c r="K3" s="81" t="s">
        <v>13</v>
      </c>
      <c r="L3" s="81" t="s">
        <v>9</v>
      </c>
      <c r="M3" s="81"/>
      <c r="N3" s="81"/>
      <c r="O3" s="81" t="s">
        <v>22</v>
      </c>
      <c r="P3" s="82" t="s">
        <v>48</v>
      </c>
      <c r="Q3" s="82" t="s">
        <v>18</v>
      </c>
      <c r="R3" s="79" t="s">
        <v>330</v>
      </c>
      <c r="S3" s="79" t="s">
        <v>334</v>
      </c>
      <c r="T3" s="79" t="s">
        <v>339</v>
      </c>
      <c r="U3" s="81" t="s">
        <v>336</v>
      </c>
      <c r="V3" s="85" t="s">
        <v>322</v>
      </c>
    </row>
    <row r="4" spans="1:22" ht="63.75" x14ac:dyDescent="0.25">
      <c r="A4" s="81"/>
      <c r="B4" s="81"/>
      <c r="C4" s="81"/>
      <c r="D4" s="81"/>
      <c r="E4" s="81"/>
      <c r="F4" s="83"/>
      <c r="G4" s="81"/>
      <c r="H4" s="81"/>
      <c r="I4" s="81"/>
      <c r="J4" s="81"/>
      <c r="K4" s="81"/>
      <c r="L4" s="13" t="s">
        <v>32</v>
      </c>
      <c r="M4" s="13" t="s">
        <v>10</v>
      </c>
      <c r="N4" s="13" t="s">
        <v>11</v>
      </c>
      <c r="O4" s="81"/>
      <c r="P4" s="84"/>
      <c r="Q4" s="83"/>
      <c r="R4" s="80"/>
      <c r="S4" s="80"/>
      <c r="T4" s="80"/>
      <c r="U4" s="81"/>
      <c r="V4" s="86"/>
    </row>
    <row r="5" spans="1:22" ht="79.5" customHeight="1" x14ac:dyDescent="0.25">
      <c r="A5" s="11">
        <v>1</v>
      </c>
      <c r="B5" s="29" t="s">
        <v>222</v>
      </c>
      <c r="C5" s="21" t="s">
        <v>223</v>
      </c>
      <c r="D5" s="11" t="s">
        <v>14</v>
      </c>
      <c r="E5" s="11" t="s">
        <v>15</v>
      </c>
      <c r="F5" s="11" t="s">
        <v>24</v>
      </c>
      <c r="G5" s="11" t="s">
        <v>224</v>
      </c>
      <c r="H5" s="11" t="s">
        <v>60</v>
      </c>
      <c r="I5" s="11" t="s">
        <v>225</v>
      </c>
      <c r="J5" s="22" t="s">
        <v>37</v>
      </c>
      <c r="K5" s="11" t="s">
        <v>226</v>
      </c>
      <c r="L5" s="11" t="s">
        <v>49</v>
      </c>
      <c r="M5" s="11" t="s">
        <v>161</v>
      </c>
      <c r="N5" s="11" t="s">
        <v>189</v>
      </c>
      <c r="O5" s="11" t="s">
        <v>301</v>
      </c>
      <c r="P5" s="11" t="s">
        <v>163</v>
      </c>
      <c r="Q5" s="11"/>
      <c r="R5" s="11">
        <v>57</v>
      </c>
      <c r="S5" s="11"/>
      <c r="T5" s="11">
        <f t="shared" ref="T5:T8" si="0">SUM(R5:S5)</f>
        <v>57</v>
      </c>
      <c r="U5" s="23" t="s">
        <v>337</v>
      </c>
      <c r="V5" s="5"/>
    </row>
    <row r="6" spans="1:22" ht="79.5" customHeight="1" x14ac:dyDescent="0.25">
      <c r="A6" s="11">
        <v>2</v>
      </c>
      <c r="B6" s="30" t="s">
        <v>230</v>
      </c>
      <c r="C6" s="21" t="s">
        <v>231</v>
      </c>
      <c r="D6" s="11" t="s">
        <v>17</v>
      </c>
      <c r="E6" s="11" t="s">
        <v>15</v>
      </c>
      <c r="F6" s="11" t="s">
        <v>24</v>
      </c>
      <c r="G6" s="11" t="s">
        <v>232</v>
      </c>
      <c r="H6" s="11" t="s">
        <v>232</v>
      </c>
      <c r="I6" s="11" t="s">
        <v>233</v>
      </c>
      <c r="J6" s="22" t="s">
        <v>37</v>
      </c>
      <c r="K6" s="11" t="s">
        <v>173</v>
      </c>
      <c r="L6" s="11"/>
      <c r="M6" s="11"/>
      <c r="N6" s="25"/>
      <c r="O6" s="11" t="s">
        <v>301</v>
      </c>
      <c r="P6" s="11" t="s">
        <v>116</v>
      </c>
      <c r="Q6" s="11"/>
      <c r="R6" s="11">
        <v>70.5</v>
      </c>
      <c r="S6" s="11"/>
      <c r="T6" s="11">
        <f t="shared" si="0"/>
        <v>70.5</v>
      </c>
      <c r="U6" s="23" t="s">
        <v>337</v>
      </c>
      <c r="V6" s="5"/>
    </row>
    <row r="7" spans="1:22" ht="73.900000000000006" customHeight="1" x14ac:dyDescent="0.25">
      <c r="A7" s="11">
        <v>3</v>
      </c>
      <c r="B7" s="29" t="s">
        <v>168</v>
      </c>
      <c r="C7" s="21" t="s">
        <v>169</v>
      </c>
      <c r="D7" s="11" t="s">
        <v>17</v>
      </c>
      <c r="E7" s="11" t="s">
        <v>15</v>
      </c>
      <c r="F7" s="11" t="s">
        <v>24</v>
      </c>
      <c r="G7" s="11" t="s">
        <v>170</v>
      </c>
      <c r="H7" s="11" t="s">
        <v>171</v>
      </c>
      <c r="I7" s="11" t="s">
        <v>172</v>
      </c>
      <c r="J7" s="22" t="s">
        <v>37</v>
      </c>
      <c r="K7" s="11" t="s">
        <v>173</v>
      </c>
      <c r="L7" s="11" t="s">
        <v>49</v>
      </c>
      <c r="M7" s="11"/>
      <c r="N7" s="11"/>
      <c r="O7" s="11" t="s">
        <v>301</v>
      </c>
      <c r="P7" s="11" t="s">
        <v>174</v>
      </c>
      <c r="Q7" s="11"/>
      <c r="R7" s="11">
        <v>52.5</v>
      </c>
      <c r="S7" s="11"/>
      <c r="T7" s="11">
        <f t="shared" si="0"/>
        <v>52.5</v>
      </c>
      <c r="U7" s="23" t="s">
        <v>337</v>
      </c>
      <c r="V7" s="5"/>
    </row>
    <row r="8" spans="1:22" ht="78" customHeight="1" x14ac:dyDescent="0.25">
      <c r="A8" s="11">
        <v>4</v>
      </c>
      <c r="B8" s="29" t="s">
        <v>234</v>
      </c>
      <c r="C8" s="21" t="s">
        <v>235</v>
      </c>
      <c r="D8" s="11" t="s">
        <v>14</v>
      </c>
      <c r="E8" s="11" t="s">
        <v>15</v>
      </c>
      <c r="F8" s="11" t="s">
        <v>24</v>
      </c>
      <c r="G8" s="11" t="s">
        <v>236</v>
      </c>
      <c r="H8" s="11" t="s">
        <v>237</v>
      </c>
      <c r="I8" s="11" t="s">
        <v>238</v>
      </c>
      <c r="J8" s="22" t="s">
        <v>37</v>
      </c>
      <c r="K8" s="11" t="s">
        <v>173</v>
      </c>
      <c r="L8" s="11" t="s">
        <v>103</v>
      </c>
      <c r="M8" s="11" t="s">
        <v>239</v>
      </c>
      <c r="N8" s="25"/>
      <c r="O8" s="11" t="s">
        <v>301</v>
      </c>
      <c r="P8" s="11" t="s">
        <v>190</v>
      </c>
      <c r="Q8" s="11"/>
      <c r="R8" s="11">
        <v>78</v>
      </c>
      <c r="S8" s="11"/>
      <c r="T8" s="11">
        <f t="shared" si="0"/>
        <v>78</v>
      </c>
      <c r="U8" s="23" t="s">
        <v>337</v>
      </c>
      <c r="V8" s="5"/>
    </row>
    <row r="9" spans="1:22" ht="66" customHeight="1" x14ac:dyDescent="0.25">
      <c r="A9" s="11">
        <v>5</v>
      </c>
      <c r="B9" s="29" t="s">
        <v>195</v>
      </c>
      <c r="C9" s="21" t="s">
        <v>196</v>
      </c>
      <c r="D9" s="11" t="s">
        <v>14</v>
      </c>
      <c r="E9" s="11" t="s">
        <v>15</v>
      </c>
      <c r="F9" s="11" t="s">
        <v>24</v>
      </c>
      <c r="G9" s="11" t="s">
        <v>197</v>
      </c>
      <c r="H9" s="11" t="s">
        <v>154</v>
      </c>
      <c r="I9" s="11" t="s">
        <v>198</v>
      </c>
      <c r="J9" s="22" t="s">
        <v>37</v>
      </c>
      <c r="K9" s="11" t="s">
        <v>194</v>
      </c>
      <c r="L9" s="11" t="s">
        <v>199</v>
      </c>
      <c r="M9" s="11" t="s">
        <v>161</v>
      </c>
      <c r="N9" s="11"/>
      <c r="O9" s="11" t="s">
        <v>304</v>
      </c>
      <c r="P9" s="11" t="s">
        <v>182</v>
      </c>
      <c r="Q9" s="11"/>
      <c r="R9" s="11">
        <v>63</v>
      </c>
      <c r="S9" s="11"/>
      <c r="T9" s="11">
        <v>63</v>
      </c>
      <c r="U9" s="23" t="s">
        <v>337</v>
      </c>
      <c r="V9" s="5"/>
    </row>
    <row r="10" spans="1:22" ht="79.5" customHeight="1" x14ac:dyDescent="0.25">
      <c r="A10" s="11">
        <v>6</v>
      </c>
      <c r="B10" s="29" t="s">
        <v>200</v>
      </c>
      <c r="C10" s="21" t="s">
        <v>201</v>
      </c>
      <c r="D10" s="11" t="s">
        <v>17</v>
      </c>
      <c r="E10" s="11" t="s">
        <v>15</v>
      </c>
      <c r="F10" s="11" t="s">
        <v>24</v>
      </c>
      <c r="G10" s="11" t="s">
        <v>202</v>
      </c>
      <c r="H10" s="11" t="s">
        <v>203</v>
      </c>
      <c r="I10" s="11" t="s">
        <v>204</v>
      </c>
      <c r="J10" s="22" t="s">
        <v>37</v>
      </c>
      <c r="K10" s="11" t="s">
        <v>194</v>
      </c>
      <c r="L10" s="11" t="s">
        <v>199</v>
      </c>
      <c r="M10" s="11" t="s">
        <v>161</v>
      </c>
      <c r="N10" s="11"/>
      <c r="O10" s="11" t="s">
        <v>304</v>
      </c>
      <c r="P10" s="11" t="s">
        <v>116</v>
      </c>
      <c r="Q10" s="11"/>
      <c r="R10" s="11">
        <v>60.5</v>
      </c>
      <c r="S10" s="11"/>
      <c r="T10" s="11">
        <v>60.5</v>
      </c>
      <c r="U10" s="23" t="s">
        <v>337</v>
      </c>
      <c r="V10" s="5"/>
    </row>
    <row r="11" spans="1:22" ht="79.5" customHeight="1" x14ac:dyDescent="0.25">
      <c r="A11" s="11">
        <v>7</v>
      </c>
      <c r="B11" s="29" t="s">
        <v>191</v>
      </c>
      <c r="C11" s="21" t="s">
        <v>192</v>
      </c>
      <c r="D11" s="11" t="s">
        <v>14</v>
      </c>
      <c r="E11" s="11" t="s">
        <v>151</v>
      </c>
      <c r="F11" s="11" t="s">
        <v>24</v>
      </c>
      <c r="G11" s="11" t="s">
        <v>60</v>
      </c>
      <c r="H11" s="11" t="s">
        <v>60</v>
      </c>
      <c r="I11" s="11" t="s">
        <v>193</v>
      </c>
      <c r="J11" s="22" t="s">
        <v>37</v>
      </c>
      <c r="K11" s="11" t="s">
        <v>194</v>
      </c>
      <c r="L11" s="11" t="s">
        <v>49</v>
      </c>
      <c r="M11" s="11" t="s">
        <v>161</v>
      </c>
      <c r="N11" s="11"/>
      <c r="O11" s="11" t="s">
        <v>304</v>
      </c>
      <c r="P11" s="11" t="s">
        <v>163</v>
      </c>
      <c r="Q11" s="11" t="s">
        <v>153</v>
      </c>
      <c r="R11" s="11">
        <v>65</v>
      </c>
      <c r="S11" s="11">
        <v>5</v>
      </c>
      <c r="T11" s="11">
        <v>70</v>
      </c>
      <c r="U11" s="23" t="s">
        <v>337</v>
      </c>
      <c r="V11" s="5"/>
    </row>
    <row r="12" spans="1:22" ht="79.5" customHeight="1" x14ac:dyDescent="0.25">
      <c r="A12" s="11">
        <v>8</v>
      </c>
      <c r="B12" s="29" t="s">
        <v>309</v>
      </c>
      <c r="C12" s="21" t="s">
        <v>164</v>
      </c>
      <c r="D12" s="11" t="s">
        <v>14</v>
      </c>
      <c r="E12" s="11" t="s">
        <v>15</v>
      </c>
      <c r="F12" s="11" t="s">
        <v>24</v>
      </c>
      <c r="G12" s="11" t="s">
        <v>310</v>
      </c>
      <c r="H12" s="11" t="s">
        <v>154</v>
      </c>
      <c r="I12" s="11" t="s">
        <v>165</v>
      </c>
      <c r="J12" s="22" t="s">
        <v>37</v>
      </c>
      <c r="K12" s="11" t="s">
        <v>166</v>
      </c>
      <c r="L12" s="11" t="s">
        <v>49</v>
      </c>
      <c r="M12" s="11" t="s">
        <v>167</v>
      </c>
      <c r="N12" s="11"/>
      <c r="O12" s="11" t="s">
        <v>300</v>
      </c>
      <c r="P12" s="11" t="s">
        <v>116</v>
      </c>
      <c r="Q12" s="11"/>
      <c r="R12" s="11">
        <v>75</v>
      </c>
      <c r="S12" s="11"/>
      <c r="T12" s="11">
        <f t="shared" ref="T12" si="1">SUM(R12:S12)</f>
        <v>75</v>
      </c>
      <c r="U12" s="23" t="s">
        <v>337</v>
      </c>
      <c r="V12" s="5"/>
    </row>
    <row r="13" spans="1:22" ht="72.599999999999994" customHeight="1" x14ac:dyDescent="0.25">
      <c r="A13" s="11">
        <v>9</v>
      </c>
      <c r="B13" s="29" t="s">
        <v>217</v>
      </c>
      <c r="C13" s="21" t="s">
        <v>218</v>
      </c>
      <c r="D13" s="11" t="s">
        <v>14</v>
      </c>
      <c r="E13" s="11" t="s">
        <v>30</v>
      </c>
      <c r="F13" s="11" t="s">
        <v>219</v>
      </c>
      <c r="G13" s="11" t="s">
        <v>139</v>
      </c>
      <c r="H13" s="11" t="s">
        <v>139</v>
      </c>
      <c r="I13" s="11" t="s">
        <v>220</v>
      </c>
      <c r="J13" s="22" t="s">
        <v>37</v>
      </c>
      <c r="K13" s="11" t="s">
        <v>162</v>
      </c>
      <c r="L13" s="11" t="s">
        <v>221</v>
      </c>
      <c r="M13" s="11" t="s">
        <v>187</v>
      </c>
      <c r="N13" s="11"/>
      <c r="O13" s="11" t="s">
        <v>302</v>
      </c>
      <c r="P13" s="11" t="s">
        <v>163</v>
      </c>
      <c r="Q13" s="11" t="s">
        <v>153</v>
      </c>
      <c r="R13" s="11">
        <v>68</v>
      </c>
      <c r="S13" s="11">
        <v>5</v>
      </c>
      <c r="T13" s="11">
        <f t="shared" ref="T13:T15" si="2">SUM(R13:S13)</f>
        <v>73</v>
      </c>
      <c r="U13" s="23" t="s">
        <v>337</v>
      </c>
      <c r="V13" s="5"/>
    </row>
    <row r="14" spans="1:22" ht="70.900000000000006" customHeight="1" x14ac:dyDescent="0.25">
      <c r="A14" s="11">
        <v>10</v>
      </c>
      <c r="B14" s="29" t="s">
        <v>175</v>
      </c>
      <c r="C14" s="21" t="s">
        <v>176</v>
      </c>
      <c r="D14" s="11" t="s">
        <v>14</v>
      </c>
      <c r="E14" s="11" t="s">
        <v>15</v>
      </c>
      <c r="F14" s="11" t="s">
        <v>24</v>
      </c>
      <c r="G14" s="11" t="s">
        <v>177</v>
      </c>
      <c r="H14" s="11" t="s">
        <v>179</v>
      </c>
      <c r="I14" s="11" t="s">
        <v>178</v>
      </c>
      <c r="J14" s="22" t="s">
        <v>37</v>
      </c>
      <c r="K14" s="11" t="s">
        <v>162</v>
      </c>
      <c r="L14" s="11"/>
      <c r="M14" s="11" t="s">
        <v>161</v>
      </c>
      <c r="N14" s="11"/>
      <c r="O14" s="11" t="s">
        <v>302</v>
      </c>
      <c r="P14" s="11" t="s">
        <v>116</v>
      </c>
      <c r="Q14" s="11"/>
      <c r="R14" s="11">
        <v>81</v>
      </c>
      <c r="S14" s="11"/>
      <c r="T14" s="11">
        <f t="shared" si="2"/>
        <v>81</v>
      </c>
      <c r="U14" s="23" t="s">
        <v>337</v>
      </c>
      <c r="V14" s="5"/>
    </row>
    <row r="15" spans="1:22" ht="73.900000000000006" customHeight="1" x14ac:dyDescent="0.25">
      <c r="A15" s="11">
        <v>11</v>
      </c>
      <c r="B15" s="29" t="s">
        <v>240</v>
      </c>
      <c r="C15" s="21" t="s">
        <v>241</v>
      </c>
      <c r="D15" s="11" t="s">
        <v>14</v>
      </c>
      <c r="E15" s="11" t="s">
        <v>88</v>
      </c>
      <c r="F15" s="11" t="s">
        <v>24</v>
      </c>
      <c r="G15" s="25" t="s">
        <v>131</v>
      </c>
      <c r="H15" s="11" t="s">
        <v>67</v>
      </c>
      <c r="I15" s="11" t="s">
        <v>242</v>
      </c>
      <c r="J15" s="22" t="s">
        <v>37</v>
      </c>
      <c r="K15" s="11" t="s">
        <v>162</v>
      </c>
      <c r="L15" s="11" t="s">
        <v>103</v>
      </c>
      <c r="M15" s="11" t="s">
        <v>187</v>
      </c>
      <c r="N15" s="11"/>
      <c r="O15" s="11" t="s">
        <v>302</v>
      </c>
      <c r="P15" s="11" t="s">
        <v>116</v>
      </c>
      <c r="Q15" s="11" t="s">
        <v>153</v>
      </c>
      <c r="R15" s="11">
        <v>73.5</v>
      </c>
      <c r="S15" s="11">
        <v>5</v>
      </c>
      <c r="T15" s="11">
        <f t="shared" si="2"/>
        <v>78.5</v>
      </c>
      <c r="U15" s="23" t="s">
        <v>337</v>
      </c>
      <c r="V15" s="5"/>
    </row>
    <row r="16" spans="1:22" ht="79.5" customHeight="1" x14ac:dyDescent="0.25">
      <c r="A16" s="11">
        <v>12</v>
      </c>
      <c r="B16" s="29" t="s">
        <v>205</v>
      </c>
      <c r="C16" s="21" t="s">
        <v>206</v>
      </c>
      <c r="D16" s="11" t="s">
        <v>17</v>
      </c>
      <c r="E16" s="11" t="s">
        <v>88</v>
      </c>
      <c r="F16" s="11" t="s">
        <v>24</v>
      </c>
      <c r="G16" s="11" t="s">
        <v>99</v>
      </c>
      <c r="H16" s="11" t="s">
        <v>99</v>
      </c>
      <c r="I16" s="11" t="s">
        <v>207</v>
      </c>
      <c r="J16" s="22" t="s">
        <v>37</v>
      </c>
      <c r="K16" s="11" t="s">
        <v>94</v>
      </c>
      <c r="L16" s="11" t="s">
        <v>49</v>
      </c>
      <c r="M16" s="11" t="s">
        <v>187</v>
      </c>
      <c r="N16" s="11" t="s">
        <v>189</v>
      </c>
      <c r="O16" s="11" t="s">
        <v>326</v>
      </c>
      <c r="P16" s="11" t="s">
        <v>208</v>
      </c>
      <c r="Q16" s="11" t="s">
        <v>153</v>
      </c>
      <c r="R16" s="11">
        <v>65</v>
      </c>
      <c r="S16" s="11">
        <v>5</v>
      </c>
      <c r="T16" s="11">
        <f>SUM(R16:S16)</f>
        <v>70</v>
      </c>
      <c r="U16" s="23" t="s">
        <v>337</v>
      </c>
      <c r="V16" s="5"/>
    </row>
    <row r="17" spans="1:22" ht="75.599999999999994" customHeight="1" x14ac:dyDescent="0.25">
      <c r="A17" s="11">
        <v>13</v>
      </c>
      <c r="B17" s="29" t="s">
        <v>188</v>
      </c>
      <c r="C17" s="21" t="s">
        <v>183</v>
      </c>
      <c r="D17" s="11" t="s">
        <v>17</v>
      </c>
      <c r="E17" s="11" t="s">
        <v>15</v>
      </c>
      <c r="F17" s="11" t="s">
        <v>24</v>
      </c>
      <c r="G17" s="11" t="s">
        <v>184</v>
      </c>
      <c r="H17" s="11" t="s">
        <v>154</v>
      </c>
      <c r="I17" s="11" t="s">
        <v>185</v>
      </c>
      <c r="J17" s="22" t="s">
        <v>37</v>
      </c>
      <c r="K17" s="11" t="s">
        <v>94</v>
      </c>
      <c r="L17" s="11" t="s">
        <v>186</v>
      </c>
      <c r="M17" s="11" t="s">
        <v>187</v>
      </c>
      <c r="N17" s="11" t="s">
        <v>189</v>
      </c>
      <c r="O17" s="11" t="s">
        <v>326</v>
      </c>
      <c r="P17" s="11" t="s">
        <v>190</v>
      </c>
      <c r="Q17" s="11"/>
      <c r="R17" s="11">
        <v>56.5</v>
      </c>
      <c r="S17" s="11"/>
      <c r="T17" s="11">
        <f>SUM(R17:S17)</f>
        <v>56.5</v>
      </c>
      <c r="U17" s="23" t="s">
        <v>337</v>
      </c>
      <c r="V17" s="5"/>
    </row>
    <row r="18" spans="1:22" ht="75.599999999999994" customHeight="1" x14ac:dyDescent="0.25">
      <c r="A18" s="11">
        <v>14</v>
      </c>
      <c r="B18" s="29" t="s">
        <v>243</v>
      </c>
      <c r="C18" s="21" t="s">
        <v>244</v>
      </c>
      <c r="D18" s="11" t="s">
        <v>14</v>
      </c>
      <c r="E18" s="11" t="s">
        <v>88</v>
      </c>
      <c r="F18" s="11" t="s">
        <v>24</v>
      </c>
      <c r="G18" s="11" t="s">
        <v>70</v>
      </c>
      <c r="H18" s="11" t="s">
        <v>70</v>
      </c>
      <c r="I18" s="11" t="s">
        <v>156</v>
      </c>
      <c r="J18" s="22" t="s">
        <v>37</v>
      </c>
      <c r="K18" s="11" t="s">
        <v>245</v>
      </c>
      <c r="L18" s="11" t="s">
        <v>49</v>
      </c>
      <c r="M18" s="11" t="s">
        <v>161</v>
      </c>
      <c r="N18" s="11"/>
      <c r="O18" s="11" t="s">
        <v>306</v>
      </c>
      <c r="P18" s="11" t="s">
        <v>246</v>
      </c>
      <c r="Q18" s="11" t="s">
        <v>153</v>
      </c>
      <c r="R18" s="11">
        <v>79</v>
      </c>
      <c r="S18" s="11">
        <v>5</v>
      </c>
      <c r="T18" s="11">
        <f>SUM(R18:S18)</f>
        <v>84</v>
      </c>
      <c r="U18" s="23" t="s">
        <v>337</v>
      </c>
      <c r="V18" s="5"/>
    </row>
    <row r="19" spans="1:22" ht="75.599999999999994" customHeight="1" x14ac:dyDescent="0.25">
      <c r="A19" s="11">
        <v>15</v>
      </c>
      <c r="B19" s="29" t="s">
        <v>228</v>
      </c>
      <c r="C19" s="21" t="s">
        <v>229</v>
      </c>
      <c r="D19" s="11" t="s">
        <v>14</v>
      </c>
      <c r="E19" s="11" t="s">
        <v>27</v>
      </c>
      <c r="F19" s="11" t="s">
        <v>28</v>
      </c>
      <c r="G19" s="11" t="s">
        <v>52</v>
      </c>
      <c r="H19" s="11" t="s">
        <v>52</v>
      </c>
      <c r="I19" s="11" t="s">
        <v>180</v>
      </c>
      <c r="J19" s="22" t="s">
        <v>37</v>
      </c>
      <c r="K19" s="11" t="s">
        <v>181</v>
      </c>
      <c r="L19" s="11" t="s">
        <v>49</v>
      </c>
      <c r="M19" s="11" t="s">
        <v>167</v>
      </c>
      <c r="N19" s="11"/>
      <c r="O19" s="11" t="s">
        <v>303</v>
      </c>
      <c r="P19" s="11" t="s">
        <v>182</v>
      </c>
      <c r="Q19" s="11" t="s">
        <v>153</v>
      </c>
      <c r="R19" s="11">
        <v>77</v>
      </c>
      <c r="S19" s="11">
        <v>5</v>
      </c>
      <c r="T19" s="11">
        <v>82</v>
      </c>
      <c r="U19" s="23" t="s">
        <v>337</v>
      </c>
      <c r="V19" s="5"/>
    </row>
    <row r="20" spans="1:22" ht="75.599999999999994" customHeight="1" x14ac:dyDescent="0.25">
      <c r="A20" s="11">
        <v>16</v>
      </c>
      <c r="B20" s="32" t="s">
        <v>314</v>
      </c>
      <c r="C20" s="21" t="s">
        <v>212</v>
      </c>
      <c r="D20" s="11" t="s">
        <v>14</v>
      </c>
      <c r="E20" s="11" t="s">
        <v>30</v>
      </c>
      <c r="F20" s="11" t="s">
        <v>213</v>
      </c>
      <c r="G20" s="11" t="s">
        <v>214</v>
      </c>
      <c r="H20" s="11" t="s">
        <v>215</v>
      </c>
      <c r="I20" s="11" t="s">
        <v>216</v>
      </c>
      <c r="J20" s="22" t="s">
        <v>37</v>
      </c>
      <c r="K20" s="11" t="s">
        <v>181</v>
      </c>
      <c r="L20" s="11" t="s">
        <v>49</v>
      </c>
      <c r="M20" s="11" t="s">
        <v>161</v>
      </c>
      <c r="N20" s="11"/>
      <c r="O20" s="11" t="s">
        <v>303</v>
      </c>
      <c r="P20" s="11" t="s">
        <v>116</v>
      </c>
      <c r="Q20" s="11" t="s">
        <v>153</v>
      </c>
      <c r="R20" s="11">
        <v>55</v>
      </c>
      <c r="S20" s="11">
        <v>5</v>
      </c>
      <c r="T20" s="11">
        <f t="shared" ref="T20:T21" si="3">SUM(R20:S20)</f>
        <v>60</v>
      </c>
      <c r="U20" s="23" t="s">
        <v>337</v>
      </c>
      <c r="V20" s="5"/>
    </row>
    <row r="21" spans="1:22" ht="75.599999999999994" customHeight="1" x14ac:dyDescent="0.25">
      <c r="A21" s="11">
        <v>17</v>
      </c>
      <c r="B21" s="29" t="s">
        <v>315</v>
      </c>
      <c r="C21" s="23" t="s">
        <v>209</v>
      </c>
      <c r="D21" s="11" t="s">
        <v>14</v>
      </c>
      <c r="E21" s="11" t="s">
        <v>27</v>
      </c>
      <c r="F21" s="11" t="s">
        <v>28</v>
      </c>
      <c r="G21" s="11" t="s">
        <v>52</v>
      </c>
      <c r="H21" s="11" t="s">
        <v>52</v>
      </c>
      <c r="I21" s="11" t="s">
        <v>210</v>
      </c>
      <c r="J21" s="22" t="s">
        <v>37</v>
      </c>
      <c r="K21" s="11" t="s">
        <v>211</v>
      </c>
      <c r="L21" s="11" t="s">
        <v>49</v>
      </c>
      <c r="M21" s="11"/>
      <c r="N21" s="11"/>
      <c r="O21" s="11" t="s">
        <v>305</v>
      </c>
      <c r="P21" s="11" t="s">
        <v>182</v>
      </c>
      <c r="Q21" s="11" t="s">
        <v>153</v>
      </c>
      <c r="R21" s="11">
        <v>61</v>
      </c>
      <c r="S21" s="11"/>
      <c r="T21" s="11">
        <f t="shared" si="3"/>
        <v>61</v>
      </c>
      <c r="U21" s="23" t="s">
        <v>337</v>
      </c>
      <c r="V21" s="5"/>
    </row>
    <row r="23" spans="1:22" ht="15.75" x14ac:dyDescent="0.25">
      <c r="A23" s="78" t="s">
        <v>350</v>
      </c>
      <c r="B23" s="78"/>
      <c r="C23" s="78"/>
      <c r="D23" s="78"/>
      <c r="E23" s="78"/>
      <c r="F23" s="78"/>
      <c r="G23" s="78"/>
    </row>
  </sheetData>
  <autoFilter ref="A3:U21">
    <filterColumn colId="11" showButton="0"/>
    <filterColumn colId="12" showButton="0"/>
  </autoFilter>
  <mergeCells count="22">
    <mergeCell ref="V3:V4"/>
    <mergeCell ref="A23:G23"/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U3:U4"/>
    <mergeCell ref="I3:I4"/>
    <mergeCell ref="J3:J4"/>
    <mergeCell ref="K3:K4"/>
    <mergeCell ref="L3:N3"/>
    <mergeCell ref="R3:R4"/>
    <mergeCell ref="S3:S4"/>
    <mergeCell ref="T3:T4"/>
    <mergeCell ref="O3:O4"/>
    <mergeCell ref="Q3:Q4"/>
    <mergeCell ref="P3:P4"/>
  </mergeCells>
  <phoneticPr fontId="14" type="noConversion"/>
  <pageMargins left="0.19685039370078741" right="0.11811023622047245" top="0.51181102362204722" bottom="0.31496062992125984" header="0" footer="0"/>
  <pageSetup paperSize="9" scale="85" fitToHeight="0" orientation="landscape" r:id="rId1"/>
  <headerFooter>
    <oddHeader>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98" zoomScaleNormal="98" workbookViewId="0">
      <selection activeCell="W6" sqref="W6"/>
    </sheetView>
  </sheetViews>
  <sheetFormatPr defaultColWidth="9.140625" defaultRowHeight="12.75" x14ac:dyDescent="0.25"/>
  <cols>
    <col min="1" max="1" width="5" style="2" customWidth="1"/>
    <col min="2" max="2" width="8.140625" style="2" customWidth="1"/>
    <col min="3" max="3" width="11.5703125" style="2" customWidth="1"/>
    <col min="4" max="4" width="5.7109375" style="2" customWidth="1"/>
    <col min="5" max="5" width="5.42578125" style="2" customWidth="1"/>
    <col min="6" max="6" width="7" style="2" customWidth="1"/>
    <col min="7" max="7" width="8.7109375" style="2" customWidth="1"/>
    <col min="8" max="8" width="9.140625" style="2" customWidth="1"/>
    <col min="9" max="9" width="10.140625" style="2" customWidth="1"/>
    <col min="10" max="10" width="6.28515625" style="10" customWidth="1"/>
    <col min="11" max="11" width="7.7109375" style="2" customWidth="1"/>
    <col min="12" max="12" width="5.42578125" style="2" customWidth="1"/>
    <col min="13" max="13" width="7.140625" style="2" customWidth="1"/>
    <col min="14" max="14" width="12.28515625" style="2" customWidth="1"/>
    <col min="15" max="15" width="8.42578125" style="2" customWidth="1"/>
    <col min="16" max="16" width="7.42578125" style="2" customWidth="1"/>
    <col min="17" max="17" width="7.140625" style="2" customWidth="1"/>
    <col min="18" max="18" width="7.5703125" style="2" customWidth="1"/>
    <col min="19" max="19" width="6.140625" style="2" customWidth="1"/>
    <col min="20" max="20" width="7.140625" style="2" customWidth="1"/>
    <col min="21" max="21" width="6.7109375" style="2" customWidth="1"/>
    <col min="22" max="16384" width="9.140625" style="2"/>
  </cols>
  <sheetData>
    <row r="1" spans="1:22" ht="54.75" customHeight="1" x14ac:dyDescent="0.25">
      <c r="A1" s="67" t="s">
        <v>356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7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2" ht="28.5" customHeight="1" x14ac:dyDescent="0.25">
      <c r="A3" s="89" t="s">
        <v>0</v>
      </c>
      <c r="B3" s="89" t="s">
        <v>1</v>
      </c>
      <c r="C3" s="89" t="s">
        <v>2</v>
      </c>
      <c r="D3" s="89" t="s">
        <v>8</v>
      </c>
      <c r="E3" s="89" t="s">
        <v>12</v>
      </c>
      <c r="F3" s="87" t="s">
        <v>20</v>
      </c>
      <c r="G3" s="89" t="s">
        <v>3</v>
      </c>
      <c r="H3" s="89" t="s">
        <v>4</v>
      </c>
      <c r="I3" s="89" t="s">
        <v>6</v>
      </c>
      <c r="J3" s="90" t="s">
        <v>7</v>
      </c>
      <c r="K3" s="89" t="s">
        <v>13</v>
      </c>
      <c r="L3" s="89" t="s">
        <v>9</v>
      </c>
      <c r="M3" s="89"/>
      <c r="N3" s="89"/>
      <c r="O3" s="89" t="s">
        <v>22</v>
      </c>
      <c r="P3" s="87" t="s">
        <v>48</v>
      </c>
      <c r="Q3" s="87" t="s">
        <v>18</v>
      </c>
      <c r="R3" s="87" t="s">
        <v>330</v>
      </c>
      <c r="S3" s="87" t="s">
        <v>334</v>
      </c>
      <c r="T3" s="87" t="s">
        <v>339</v>
      </c>
      <c r="U3" s="87" t="s">
        <v>336</v>
      </c>
      <c r="V3" s="108" t="s">
        <v>322</v>
      </c>
    </row>
    <row r="4" spans="1:22" ht="118.15" customHeight="1" x14ac:dyDescent="0.25">
      <c r="A4" s="89"/>
      <c r="B4" s="89"/>
      <c r="C4" s="89"/>
      <c r="D4" s="89"/>
      <c r="E4" s="89"/>
      <c r="F4" s="88"/>
      <c r="G4" s="89"/>
      <c r="H4" s="89"/>
      <c r="I4" s="89"/>
      <c r="J4" s="90"/>
      <c r="K4" s="89"/>
      <c r="L4" s="37" t="s">
        <v>32</v>
      </c>
      <c r="M4" s="37" t="s">
        <v>10</v>
      </c>
      <c r="N4" s="37" t="s">
        <v>11</v>
      </c>
      <c r="O4" s="89"/>
      <c r="P4" s="88"/>
      <c r="Q4" s="88"/>
      <c r="R4" s="88"/>
      <c r="S4" s="88"/>
      <c r="T4" s="88"/>
      <c r="U4" s="88"/>
      <c r="V4" s="109"/>
    </row>
    <row r="5" spans="1:22" ht="135.75" customHeight="1" x14ac:dyDescent="0.25">
      <c r="A5" s="26">
        <v>1</v>
      </c>
      <c r="B5" s="18" t="s">
        <v>255</v>
      </c>
      <c r="C5" s="17" t="s">
        <v>256</v>
      </c>
      <c r="D5" s="15" t="s">
        <v>14</v>
      </c>
      <c r="E5" s="15" t="s">
        <v>15</v>
      </c>
      <c r="F5" s="27" t="s">
        <v>24</v>
      </c>
      <c r="G5" s="15" t="s">
        <v>257</v>
      </c>
      <c r="H5" s="15" t="s">
        <v>258</v>
      </c>
      <c r="I5" s="15" t="s">
        <v>259</v>
      </c>
      <c r="J5" s="16" t="s">
        <v>37</v>
      </c>
      <c r="K5" s="15" t="s">
        <v>260</v>
      </c>
      <c r="L5" s="15" t="s">
        <v>199</v>
      </c>
      <c r="M5" s="15" t="s">
        <v>187</v>
      </c>
      <c r="N5" s="15" t="s">
        <v>320</v>
      </c>
      <c r="O5" s="15" t="s">
        <v>261</v>
      </c>
      <c r="P5" s="27" t="s">
        <v>263</v>
      </c>
      <c r="Q5" s="27"/>
      <c r="R5" s="27">
        <v>72.5</v>
      </c>
      <c r="S5" s="27"/>
      <c r="T5" s="27">
        <f>SUM(R5:S5)</f>
        <v>72.5</v>
      </c>
      <c r="U5" s="17" t="s">
        <v>337</v>
      </c>
      <c r="V5" s="45"/>
    </row>
    <row r="6" spans="1:22" ht="15.75" x14ac:dyDescent="0.25">
      <c r="O6" s="91"/>
      <c r="P6" s="91"/>
      <c r="Q6" s="91"/>
      <c r="R6" s="42"/>
      <c r="S6" s="44"/>
      <c r="T6" s="44"/>
    </row>
    <row r="7" spans="1:22" ht="15.75" x14ac:dyDescent="0.25">
      <c r="A7" s="78" t="s">
        <v>343</v>
      </c>
      <c r="B7" s="78"/>
      <c r="C7" s="78"/>
      <c r="D7" s="78"/>
      <c r="E7" s="78"/>
      <c r="F7" s="78"/>
      <c r="G7" s="78"/>
    </row>
  </sheetData>
  <autoFilter ref="A3:U5">
    <filterColumn colId="11" showButton="0"/>
    <filterColumn colId="12" showButton="0"/>
  </autoFilter>
  <mergeCells count="23">
    <mergeCell ref="V3:V4"/>
    <mergeCell ref="A7:G7"/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U3:U4"/>
    <mergeCell ref="R3:R4"/>
    <mergeCell ref="S3:S4"/>
    <mergeCell ref="T3:T4"/>
    <mergeCell ref="O6:Q6"/>
    <mergeCell ref="P3:P4"/>
    <mergeCell ref="I3:I4"/>
    <mergeCell ref="J3:J4"/>
    <mergeCell ref="K3:K4"/>
    <mergeCell ref="L3:N3"/>
    <mergeCell ref="O3:O4"/>
  </mergeCells>
  <printOptions horizontalCentered="1"/>
  <pageMargins left="0" right="0" top="0.51181102362204722" bottom="0.51181102362204722" header="0" footer="0"/>
  <pageSetup paperSize="9" scale="85" orientation="landscape" r:id="rId1"/>
  <headerFooter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zoomScale="98" zoomScaleNormal="98" workbookViewId="0">
      <selection sqref="A1:U1"/>
    </sheetView>
  </sheetViews>
  <sheetFormatPr defaultColWidth="9.140625" defaultRowHeight="12.75" x14ac:dyDescent="0.25"/>
  <cols>
    <col min="1" max="1" width="4.5703125" style="2" customWidth="1"/>
    <col min="2" max="2" width="8.5703125" style="2" customWidth="1"/>
    <col min="3" max="3" width="12.140625" style="2" customWidth="1"/>
    <col min="4" max="4" width="5.7109375" style="2" customWidth="1"/>
    <col min="5" max="5" width="6.5703125" style="2" customWidth="1"/>
    <col min="6" max="6" width="6" style="2" customWidth="1"/>
    <col min="7" max="7" width="9.42578125" style="2" customWidth="1"/>
    <col min="8" max="8" width="10.42578125" style="2" customWidth="1"/>
    <col min="9" max="9" width="11.42578125" style="2" customWidth="1"/>
    <col min="10" max="10" width="6.28515625" style="10" customWidth="1"/>
    <col min="11" max="11" width="8.7109375" style="2" customWidth="1"/>
    <col min="12" max="12" width="5.7109375" style="2" customWidth="1"/>
    <col min="13" max="13" width="7.140625" style="2" customWidth="1"/>
    <col min="14" max="14" width="11.7109375" style="2" customWidth="1"/>
    <col min="15" max="15" width="11" style="2" customWidth="1"/>
    <col min="16" max="16" width="9.42578125" style="2" customWidth="1"/>
    <col min="17" max="20" width="8.140625" style="2" customWidth="1"/>
    <col min="21" max="21" width="9.140625" style="2" customWidth="1"/>
    <col min="22" max="16384" width="9.140625" style="2"/>
  </cols>
  <sheetData>
    <row r="1" spans="1:22" ht="65.25" customHeight="1" x14ac:dyDescent="0.25">
      <c r="A1" s="92" t="s">
        <v>354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2" ht="18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6"/>
      <c r="S2" s="36"/>
      <c r="T2" s="36"/>
      <c r="U2" s="31"/>
    </row>
    <row r="3" spans="1:22" ht="28.5" customHeight="1" x14ac:dyDescent="0.25">
      <c r="A3" s="89" t="s">
        <v>0</v>
      </c>
      <c r="B3" s="89" t="s">
        <v>1</v>
      </c>
      <c r="C3" s="89" t="s">
        <v>2</v>
      </c>
      <c r="D3" s="89" t="s">
        <v>8</v>
      </c>
      <c r="E3" s="89" t="s">
        <v>12</v>
      </c>
      <c r="F3" s="87" t="s">
        <v>20</v>
      </c>
      <c r="G3" s="89" t="s">
        <v>3</v>
      </c>
      <c r="H3" s="89" t="s">
        <v>4</v>
      </c>
      <c r="I3" s="89" t="s">
        <v>6</v>
      </c>
      <c r="J3" s="90" t="s">
        <v>7</v>
      </c>
      <c r="K3" s="89" t="s">
        <v>13</v>
      </c>
      <c r="L3" s="89" t="s">
        <v>9</v>
      </c>
      <c r="M3" s="89"/>
      <c r="N3" s="89"/>
      <c r="O3" s="89" t="s">
        <v>22</v>
      </c>
      <c r="P3" s="87" t="s">
        <v>48</v>
      </c>
      <c r="Q3" s="87" t="s">
        <v>18</v>
      </c>
      <c r="R3" s="87" t="s">
        <v>330</v>
      </c>
      <c r="S3" s="87" t="s">
        <v>334</v>
      </c>
      <c r="T3" s="87" t="s">
        <v>339</v>
      </c>
      <c r="U3" s="87" t="s">
        <v>336</v>
      </c>
      <c r="V3" s="89" t="s">
        <v>322</v>
      </c>
    </row>
    <row r="4" spans="1:22" ht="69" customHeight="1" x14ac:dyDescent="0.25">
      <c r="A4" s="89"/>
      <c r="B4" s="89"/>
      <c r="C4" s="89"/>
      <c r="D4" s="89"/>
      <c r="E4" s="89"/>
      <c r="F4" s="88"/>
      <c r="G4" s="89"/>
      <c r="H4" s="89"/>
      <c r="I4" s="89"/>
      <c r="J4" s="90"/>
      <c r="K4" s="89"/>
      <c r="L4" s="28" t="s">
        <v>32</v>
      </c>
      <c r="M4" s="28" t="s">
        <v>10</v>
      </c>
      <c r="N4" s="28" t="s">
        <v>11</v>
      </c>
      <c r="O4" s="89"/>
      <c r="P4" s="88"/>
      <c r="Q4" s="88"/>
      <c r="R4" s="88"/>
      <c r="S4" s="88"/>
      <c r="T4" s="88"/>
      <c r="U4" s="88"/>
      <c r="V4" s="89"/>
    </row>
    <row r="5" spans="1:22" ht="118.15" customHeight="1" x14ac:dyDescent="0.25">
      <c r="A5" s="26">
        <v>1</v>
      </c>
      <c r="B5" s="18" t="s">
        <v>248</v>
      </c>
      <c r="C5" s="17" t="s">
        <v>249</v>
      </c>
      <c r="D5" s="15" t="s">
        <v>14</v>
      </c>
      <c r="E5" s="15" t="s">
        <v>65</v>
      </c>
      <c r="F5" s="27" t="s">
        <v>24</v>
      </c>
      <c r="G5" s="15" t="s">
        <v>67</v>
      </c>
      <c r="H5" s="15" t="s">
        <v>67</v>
      </c>
      <c r="I5" s="15" t="s">
        <v>250</v>
      </c>
      <c r="J5" s="16" t="s">
        <v>37</v>
      </c>
      <c r="K5" s="15" t="s">
        <v>245</v>
      </c>
      <c r="L5" s="15" t="s">
        <v>199</v>
      </c>
      <c r="M5" s="15" t="s">
        <v>187</v>
      </c>
      <c r="N5" s="15"/>
      <c r="O5" s="15" t="s">
        <v>254</v>
      </c>
      <c r="P5" s="27" t="s">
        <v>263</v>
      </c>
      <c r="Q5" s="27" t="s">
        <v>153</v>
      </c>
      <c r="R5" s="27">
        <v>65.5</v>
      </c>
      <c r="S5" s="27">
        <v>5</v>
      </c>
      <c r="T5" s="27">
        <f>SUM(R5:S5)</f>
        <v>70.5</v>
      </c>
      <c r="U5" s="17" t="s">
        <v>337</v>
      </c>
      <c r="V5" s="45"/>
    </row>
    <row r="6" spans="1:22" ht="112.9" customHeight="1" x14ac:dyDescent="0.25">
      <c r="A6" s="26">
        <v>2</v>
      </c>
      <c r="B6" s="18" t="s">
        <v>333</v>
      </c>
      <c r="C6" s="17" t="s">
        <v>251</v>
      </c>
      <c r="D6" s="15" t="s">
        <v>14</v>
      </c>
      <c r="E6" s="15" t="s">
        <v>27</v>
      </c>
      <c r="F6" s="27" t="s">
        <v>28</v>
      </c>
      <c r="G6" s="11" t="s">
        <v>70</v>
      </c>
      <c r="H6" s="11" t="s">
        <v>70</v>
      </c>
      <c r="I6" s="11" t="s">
        <v>252</v>
      </c>
      <c r="J6" s="16" t="s">
        <v>37</v>
      </c>
      <c r="K6" s="15" t="s">
        <v>162</v>
      </c>
      <c r="L6" s="15" t="s">
        <v>49</v>
      </c>
      <c r="M6" s="15"/>
      <c r="N6" s="15"/>
      <c r="O6" s="15" t="s">
        <v>253</v>
      </c>
      <c r="P6" s="27" t="s">
        <v>263</v>
      </c>
      <c r="Q6" s="27" t="s">
        <v>153</v>
      </c>
      <c r="R6" s="27">
        <v>57</v>
      </c>
      <c r="S6" s="27">
        <v>5</v>
      </c>
      <c r="T6" s="27">
        <f t="shared" ref="T6" si="0">SUM(R6:S6)</f>
        <v>62</v>
      </c>
      <c r="U6" s="17" t="s">
        <v>337</v>
      </c>
      <c r="V6" s="45"/>
    </row>
    <row r="7" spans="1:22" ht="19.5" customHeight="1" x14ac:dyDescent="0.25">
      <c r="A7" s="78" t="s">
        <v>345</v>
      </c>
      <c r="B7" s="78"/>
      <c r="C7" s="78"/>
      <c r="D7" s="78"/>
      <c r="E7" s="78"/>
      <c r="F7" s="78"/>
      <c r="G7" s="78"/>
    </row>
    <row r="8" spans="1:22" ht="15.75" x14ac:dyDescent="0.25">
      <c r="O8" s="91"/>
      <c r="P8" s="91"/>
      <c r="Q8" s="91"/>
      <c r="R8" s="42"/>
      <c r="S8" s="44"/>
      <c r="T8" s="44"/>
    </row>
  </sheetData>
  <autoFilter ref="A3:U7">
    <filterColumn colId="11" showButton="0"/>
    <filterColumn colId="12" showButton="0"/>
  </autoFilter>
  <mergeCells count="23">
    <mergeCell ref="V3:V4"/>
    <mergeCell ref="A7:G7"/>
    <mergeCell ref="O8:Q8"/>
    <mergeCell ref="A1:U1"/>
    <mergeCell ref="O3:O4"/>
    <mergeCell ref="Q3:Q4"/>
    <mergeCell ref="U3:U4"/>
    <mergeCell ref="G3:G4"/>
    <mergeCell ref="H3:H4"/>
    <mergeCell ref="I3:I4"/>
    <mergeCell ref="J3:J4"/>
    <mergeCell ref="K3:K4"/>
    <mergeCell ref="L3:N3"/>
    <mergeCell ref="F3:F4"/>
    <mergeCell ref="A3:A4"/>
    <mergeCell ref="B3:B4"/>
    <mergeCell ref="T3:T4"/>
    <mergeCell ref="R3:R4"/>
    <mergeCell ref="C3:C4"/>
    <mergeCell ref="D3:D4"/>
    <mergeCell ref="E3:E4"/>
    <mergeCell ref="P3:P4"/>
    <mergeCell ref="S3:S4"/>
  </mergeCells>
  <phoneticPr fontId="14" type="noConversion"/>
  <printOptions horizontalCentered="1"/>
  <pageMargins left="0.19685039370078741" right="0.11811023622047245" top="0.51181102362204722" bottom="0.31496062992125984" header="0" footer="0"/>
  <pageSetup paperSize="9" scale="77" fitToHeight="0" orientation="landscape" r:id="rId1"/>
  <headerFooter>
    <oddHeader>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98" zoomScaleNormal="98" workbookViewId="0">
      <selection activeCell="X5" sqref="X5"/>
    </sheetView>
  </sheetViews>
  <sheetFormatPr defaultColWidth="9.140625" defaultRowHeight="12.75" x14ac:dyDescent="0.25"/>
  <cols>
    <col min="1" max="1" width="5.7109375" style="2" customWidth="1"/>
    <col min="2" max="2" width="13" style="2" customWidth="1"/>
    <col min="3" max="3" width="11.5703125" style="2" customWidth="1"/>
    <col min="4" max="4" width="5.7109375" style="2" customWidth="1"/>
    <col min="5" max="5" width="6.5703125" style="2" customWidth="1"/>
    <col min="6" max="6" width="7.42578125" style="2" customWidth="1"/>
    <col min="7" max="7" width="8.7109375" style="2" customWidth="1"/>
    <col min="8" max="8" width="10.42578125" style="2" customWidth="1"/>
    <col min="9" max="9" width="11.42578125" style="2" customWidth="1"/>
    <col min="10" max="10" width="6.28515625" style="10" customWidth="1"/>
    <col min="11" max="11" width="8.7109375" style="2" customWidth="1"/>
    <col min="12" max="12" width="5.7109375" style="2" customWidth="1"/>
    <col min="13" max="13" width="7.140625" style="2" customWidth="1"/>
    <col min="14" max="14" width="8" style="2" customWidth="1"/>
    <col min="15" max="15" width="9.7109375" style="2" customWidth="1"/>
    <col min="16" max="17" width="8.85546875" style="2" customWidth="1"/>
    <col min="18" max="18" width="8.140625" style="2" customWidth="1"/>
    <col min="19" max="19" width="6.5703125" style="2" customWidth="1"/>
    <col min="20" max="20" width="6.7109375" style="2" customWidth="1"/>
    <col min="21" max="21" width="6.85546875" style="2" customWidth="1"/>
    <col min="22" max="22" width="7.85546875" style="2" customWidth="1"/>
    <col min="23" max="16384" width="9.140625" style="2"/>
  </cols>
  <sheetData>
    <row r="1" spans="1:22" ht="52.5" customHeight="1" x14ac:dyDescent="0.25">
      <c r="A1" s="92" t="s">
        <v>353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2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2" ht="28.5" customHeight="1" x14ac:dyDescent="0.25">
      <c r="A3" s="87" t="s">
        <v>0</v>
      </c>
      <c r="B3" s="87" t="s">
        <v>1</v>
      </c>
      <c r="C3" s="87" t="s">
        <v>2</v>
      </c>
      <c r="D3" s="87" t="s">
        <v>8</v>
      </c>
      <c r="E3" s="87" t="s">
        <v>12</v>
      </c>
      <c r="F3" s="87" t="s">
        <v>20</v>
      </c>
      <c r="G3" s="87" t="s">
        <v>3</v>
      </c>
      <c r="H3" s="87" t="s">
        <v>4</v>
      </c>
      <c r="I3" s="87" t="s">
        <v>6</v>
      </c>
      <c r="J3" s="103" t="s">
        <v>7</v>
      </c>
      <c r="K3" s="87" t="s">
        <v>13</v>
      </c>
      <c r="L3" s="100" t="s">
        <v>9</v>
      </c>
      <c r="M3" s="101"/>
      <c r="N3" s="102"/>
      <c r="O3" s="87" t="s">
        <v>22</v>
      </c>
      <c r="P3" s="87" t="s">
        <v>48</v>
      </c>
      <c r="Q3" s="87" t="s">
        <v>18</v>
      </c>
      <c r="R3" s="87" t="s">
        <v>331</v>
      </c>
      <c r="S3" s="87" t="s">
        <v>334</v>
      </c>
      <c r="T3" s="87" t="s">
        <v>339</v>
      </c>
      <c r="U3" s="87" t="s">
        <v>336</v>
      </c>
      <c r="V3" s="105" t="s">
        <v>322</v>
      </c>
    </row>
    <row r="4" spans="1:22" ht="118.1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104"/>
      <c r="K4" s="88"/>
      <c r="L4" s="37" t="s">
        <v>32</v>
      </c>
      <c r="M4" s="37" t="s">
        <v>10</v>
      </c>
      <c r="N4" s="37" t="s">
        <v>11</v>
      </c>
      <c r="O4" s="88"/>
      <c r="P4" s="88"/>
      <c r="Q4" s="88"/>
      <c r="R4" s="88"/>
      <c r="S4" s="88"/>
      <c r="T4" s="88"/>
      <c r="U4" s="88"/>
      <c r="V4" s="106"/>
    </row>
    <row r="5" spans="1:22" ht="118.15" customHeight="1" x14ac:dyDescent="0.25">
      <c r="A5" s="26">
        <v>1</v>
      </c>
      <c r="B5" s="18" t="s">
        <v>269</v>
      </c>
      <c r="C5" s="17" t="s">
        <v>264</v>
      </c>
      <c r="D5" s="15" t="s">
        <v>14</v>
      </c>
      <c r="E5" s="15" t="s">
        <v>265</v>
      </c>
      <c r="F5" s="27" t="s">
        <v>24</v>
      </c>
      <c r="G5" s="15" t="s">
        <v>266</v>
      </c>
      <c r="H5" s="15" t="s">
        <v>99</v>
      </c>
      <c r="I5" s="15" t="s">
        <v>247</v>
      </c>
      <c r="J5" s="16" t="s">
        <v>37</v>
      </c>
      <c r="K5" s="15" t="s">
        <v>267</v>
      </c>
      <c r="L5" s="15" t="s">
        <v>268</v>
      </c>
      <c r="M5" s="15" t="s">
        <v>227</v>
      </c>
      <c r="N5" s="15"/>
      <c r="O5" s="15" t="s">
        <v>262</v>
      </c>
      <c r="P5" s="27" t="s">
        <v>263</v>
      </c>
      <c r="Q5" s="27" t="s">
        <v>153</v>
      </c>
      <c r="R5" s="27">
        <v>60.5</v>
      </c>
      <c r="S5" s="27">
        <v>5</v>
      </c>
      <c r="T5" s="27">
        <f>SUM(R5:S5)</f>
        <v>65.5</v>
      </c>
      <c r="U5" s="17" t="s">
        <v>337</v>
      </c>
      <c r="V5" s="45"/>
    </row>
    <row r="6" spans="1:22" ht="22.5" customHeight="1" x14ac:dyDescent="0.25">
      <c r="A6" s="78" t="s">
        <v>343</v>
      </c>
      <c r="B6" s="78"/>
      <c r="C6" s="78"/>
      <c r="D6" s="78"/>
      <c r="E6" s="78"/>
      <c r="F6" s="78"/>
      <c r="G6" s="78"/>
    </row>
    <row r="7" spans="1:22" ht="15.75" x14ac:dyDescent="0.25">
      <c r="O7" s="91"/>
      <c r="P7" s="91"/>
      <c r="Q7" s="91"/>
      <c r="R7" s="42"/>
      <c r="S7" s="44"/>
      <c r="T7" s="44"/>
    </row>
  </sheetData>
  <mergeCells count="23">
    <mergeCell ref="D3:D4"/>
    <mergeCell ref="C3:C4"/>
    <mergeCell ref="B3:B4"/>
    <mergeCell ref="A3:A4"/>
    <mergeCell ref="V3:V4"/>
    <mergeCell ref="I3:I4"/>
    <mergeCell ref="H3:H4"/>
    <mergeCell ref="G3:G4"/>
    <mergeCell ref="F3:F4"/>
    <mergeCell ref="E3:E4"/>
    <mergeCell ref="P3:P4"/>
    <mergeCell ref="O3:O4"/>
    <mergeCell ref="L3:N3"/>
    <mergeCell ref="K3:K4"/>
    <mergeCell ref="J3:J4"/>
    <mergeCell ref="U3:U4"/>
    <mergeCell ref="T3:T4"/>
    <mergeCell ref="S3:S4"/>
    <mergeCell ref="R3:R4"/>
    <mergeCell ref="Q3:Q4"/>
    <mergeCell ref="A1:U1"/>
    <mergeCell ref="A6:G6"/>
    <mergeCell ref="O7:Q7"/>
  </mergeCells>
  <printOptions horizontalCentered="1"/>
  <pageMargins left="0.19685039370078741" right="0.11811023622047245" top="0.51181102362204722" bottom="0.31496062992125984" header="0" footer="0"/>
  <pageSetup paperSize="9" scale="80" fitToHeight="0" orientation="landscape" r:id="rId1"/>
  <headerFooter>
    <oddHeader>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selection sqref="A1:U1"/>
    </sheetView>
  </sheetViews>
  <sheetFormatPr defaultColWidth="9.140625" defaultRowHeight="12.75" x14ac:dyDescent="0.25"/>
  <cols>
    <col min="1" max="1" width="4.5703125" style="2" customWidth="1"/>
    <col min="2" max="2" width="9.85546875" style="2" customWidth="1"/>
    <col min="3" max="3" width="8.85546875" style="2" customWidth="1"/>
    <col min="4" max="4" width="4.7109375" style="2" customWidth="1"/>
    <col min="5" max="5" width="6.42578125" style="2" customWidth="1"/>
    <col min="6" max="6" width="6.140625" style="2" customWidth="1"/>
    <col min="7" max="8" width="10.28515625" style="2" customWidth="1"/>
    <col min="9" max="9" width="8.28515625" style="2" customWidth="1"/>
    <col min="10" max="10" width="6.140625" style="10" customWidth="1"/>
    <col min="11" max="11" width="7.28515625" style="2" customWidth="1"/>
    <col min="12" max="12" width="7" style="2" customWidth="1"/>
    <col min="13" max="13" width="6.42578125" style="2" customWidth="1"/>
    <col min="14" max="14" width="6" style="2" customWidth="1"/>
    <col min="15" max="15" width="8.42578125" style="2" customWidth="1"/>
    <col min="16" max="16" width="9.85546875" style="2" customWidth="1"/>
    <col min="17" max="19" width="6.85546875" style="2" customWidth="1"/>
    <col min="20" max="20" width="7.85546875" style="2" customWidth="1"/>
    <col min="21" max="21" width="10.7109375" style="2" customWidth="1"/>
    <col min="22" max="16384" width="9.140625" style="2"/>
  </cols>
  <sheetData>
    <row r="1" spans="1:22" ht="54.75" customHeight="1" x14ac:dyDescent="0.25">
      <c r="A1" s="67" t="s">
        <v>357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07"/>
    </row>
    <row r="3" spans="1:22" ht="28.5" customHeight="1" x14ac:dyDescent="0.25">
      <c r="A3" s="94" t="s">
        <v>0</v>
      </c>
      <c r="B3" s="94" t="s">
        <v>1</v>
      </c>
      <c r="C3" s="94" t="s">
        <v>2</v>
      </c>
      <c r="D3" s="94" t="s">
        <v>8</v>
      </c>
      <c r="E3" s="94" t="s">
        <v>12</v>
      </c>
      <c r="F3" s="79" t="s">
        <v>20</v>
      </c>
      <c r="G3" s="94" t="s">
        <v>3</v>
      </c>
      <c r="H3" s="94" t="s">
        <v>4</v>
      </c>
      <c r="I3" s="94" t="s">
        <v>6</v>
      </c>
      <c r="J3" s="96" t="s">
        <v>7</v>
      </c>
      <c r="K3" s="94" t="s">
        <v>13</v>
      </c>
      <c r="L3" s="94" t="s">
        <v>9</v>
      </c>
      <c r="M3" s="94"/>
      <c r="N3" s="94"/>
      <c r="O3" s="94" t="s">
        <v>22</v>
      </c>
      <c r="P3" s="79" t="s">
        <v>48</v>
      </c>
      <c r="Q3" s="79" t="s">
        <v>18</v>
      </c>
      <c r="R3" s="79" t="s">
        <v>331</v>
      </c>
      <c r="S3" s="79" t="s">
        <v>334</v>
      </c>
      <c r="T3" s="79" t="s">
        <v>339</v>
      </c>
      <c r="U3" s="94" t="s">
        <v>336</v>
      </c>
      <c r="V3" s="108" t="s">
        <v>322</v>
      </c>
    </row>
    <row r="4" spans="1:22" ht="84.75" customHeight="1" x14ac:dyDescent="0.25">
      <c r="A4" s="94"/>
      <c r="B4" s="94"/>
      <c r="C4" s="94"/>
      <c r="D4" s="94"/>
      <c r="E4" s="94"/>
      <c r="F4" s="80"/>
      <c r="G4" s="94"/>
      <c r="H4" s="94"/>
      <c r="I4" s="94"/>
      <c r="J4" s="96"/>
      <c r="K4" s="94"/>
      <c r="L4" s="12" t="s">
        <v>32</v>
      </c>
      <c r="M4" s="12" t="s">
        <v>10</v>
      </c>
      <c r="N4" s="12" t="s">
        <v>319</v>
      </c>
      <c r="O4" s="94"/>
      <c r="P4" s="80"/>
      <c r="Q4" s="80"/>
      <c r="R4" s="80"/>
      <c r="S4" s="80"/>
      <c r="T4" s="80"/>
      <c r="U4" s="94"/>
      <c r="V4" s="109"/>
    </row>
    <row r="5" spans="1:22" ht="95.25" customHeight="1" x14ac:dyDescent="0.25">
      <c r="A5" s="4">
        <v>1</v>
      </c>
      <c r="B5" s="4" t="s">
        <v>272</v>
      </c>
      <c r="C5" s="24" t="s">
        <v>273</v>
      </c>
      <c r="D5" s="4" t="s">
        <v>14</v>
      </c>
      <c r="E5" s="4" t="s">
        <v>15</v>
      </c>
      <c r="F5" s="4" t="s">
        <v>24</v>
      </c>
      <c r="G5" s="4" t="s">
        <v>274</v>
      </c>
      <c r="H5" s="4" t="s">
        <v>274</v>
      </c>
      <c r="I5" s="4" t="s">
        <v>275</v>
      </c>
      <c r="J5" s="19" t="s">
        <v>37</v>
      </c>
      <c r="K5" s="4" t="s">
        <v>276</v>
      </c>
      <c r="L5" s="4" t="s">
        <v>277</v>
      </c>
      <c r="M5" s="4" t="s">
        <v>26</v>
      </c>
      <c r="N5" s="4"/>
      <c r="O5" s="4" t="s">
        <v>317</v>
      </c>
      <c r="P5" s="4" t="s">
        <v>324</v>
      </c>
      <c r="Q5" s="4"/>
      <c r="R5" s="4">
        <v>73.5</v>
      </c>
      <c r="S5" s="4"/>
      <c r="T5" s="4">
        <f>SUM(R5:S5)</f>
        <v>73.5</v>
      </c>
      <c r="U5" s="20" t="s">
        <v>337</v>
      </c>
      <c r="V5" s="45"/>
    </row>
    <row r="6" spans="1:22" ht="27" customHeight="1" x14ac:dyDescent="0.25">
      <c r="A6" s="95" t="s">
        <v>271</v>
      </c>
      <c r="B6" s="95"/>
      <c r="C6" s="95"/>
      <c r="D6" s="95"/>
      <c r="E6" s="95"/>
      <c r="F6" s="95"/>
      <c r="G6" s="95"/>
    </row>
    <row r="7" spans="1:22" ht="15.75" x14ac:dyDescent="0.25">
      <c r="O7" s="91"/>
      <c r="P7" s="91"/>
      <c r="Q7" s="91"/>
      <c r="R7" s="42"/>
      <c r="S7" s="44"/>
      <c r="T7" s="44"/>
    </row>
  </sheetData>
  <mergeCells count="23">
    <mergeCell ref="V3:V4"/>
    <mergeCell ref="A6:G6"/>
    <mergeCell ref="O7:Q7"/>
    <mergeCell ref="J3:J4"/>
    <mergeCell ref="K3:K4"/>
    <mergeCell ref="L3:N3"/>
    <mergeCell ref="O3:O4"/>
    <mergeCell ref="Q3:Q4"/>
    <mergeCell ref="P3:P4"/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R3:R4"/>
    <mergeCell ref="S3:S4"/>
    <mergeCell ref="T3:T4"/>
  </mergeCells>
  <printOptions horizontalCentered="1"/>
  <pageMargins left="0.19685039370078741" right="0.11811023622047245" top="0.51181102362204722" bottom="0.31496062992125984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96" zoomScaleNormal="96" workbookViewId="0">
      <selection sqref="A1:U1"/>
    </sheetView>
  </sheetViews>
  <sheetFormatPr defaultColWidth="9.140625" defaultRowHeight="12.75" x14ac:dyDescent="0.25"/>
  <cols>
    <col min="1" max="1" width="3.85546875" style="9" customWidth="1"/>
    <col min="2" max="2" width="10.140625" style="9" customWidth="1"/>
    <col min="3" max="3" width="9.28515625" style="9" customWidth="1"/>
    <col min="4" max="4" width="4.85546875" style="9" customWidth="1"/>
    <col min="5" max="5" width="6" style="9" customWidth="1"/>
    <col min="6" max="6" width="6.28515625" style="9" customWidth="1"/>
    <col min="7" max="7" width="10.5703125" style="9" customWidth="1"/>
    <col min="8" max="8" width="11.28515625" style="9" customWidth="1"/>
    <col min="9" max="9" width="13.85546875" style="9" customWidth="1"/>
    <col min="10" max="10" width="5.28515625" style="9" customWidth="1"/>
    <col min="11" max="11" width="8" style="9" customWidth="1"/>
    <col min="12" max="12" width="6.28515625" style="9" customWidth="1"/>
    <col min="13" max="13" width="6.7109375" style="9" customWidth="1"/>
    <col min="14" max="14" width="7" style="9" customWidth="1"/>
    <col min="15" max="15" width="8.85546875" style="9" customWidth="1"/>
    <col min="16" max="16" width="9.7109375" style="9" customWidth="1"/>
    <col min="17" max="20" width="7.5703125" style="9" customWidth="1"/>
    <col min="21" max="21" width="10.140625" style="9" customWidth="1"/>
    <col min="22" max="22" width="8" style="9" customWidth="1"/>
    <col min="23" max="16384" width="9.140625" style="9"/>
  </cols>
  <sheetData>
    <row r="1" spans="1:22" s="14" customFormat="1" ht="47.25" customHeight="1" x14ac:dyDescent="0.25">
      <c r="A1" s="67" t="s">
        <v>352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s="14" customFormat="1" ht="4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9.149999999999999" customHeight="1" x14ac:dyDescent="0.25">
      <c r="A3" s="81" t="s">
        <v>0</v>
      </c>
      <c r="B3" s="81" t="s">
        <v>1</v>
      </c>
      <c r="C3" s="81" t="s">
        <v>2</v>
      </c>
      <c r="D3" s="81" t="s">
        <v>8</v>
      </c>
      <c r="E3" s="81" t="s">
        <v>12</v>
      </c>
      <c r="F3" s="82" t="s">
        <v>20</v>
      </c>
      <c r="G3" s="81" t="s">
        <v>3</v>
      </c>
      <c r="H3" s="81" t="s">
        <v>4</v>
      </c>
      <c r="I3" s="81" t="s">
        <v>6</v>
      </c>
      <c r="J3" s="81" t="s">
        <v>7</v>
      </c>
      <c r="K3" s="81" t="s">
        <v>13</v>
      </c>
      <c r="L3" s="81" t="s">
        <v>9</v>
      </c>
      <c r="M3" s="81"/>
      <c r="N3" s="81"/>
      <c r="O3" s="81" t="s">
        <v>22</v>
      </c>
      <c r="P3" s="82" t="s">
        <v>48</v>
      </c>
      <c r="Q3" s="82" t="s">
        <v>18</v>
      </c>
      <c r="R3" s="79" t="s">
        <v>331</v>
      </c>
      <c r="S3" s="79" t="s">
        <v>334</v>
      </c>
      <c r="T3" s="79" t="s">
        <v>339</v>
      </c>
      <c r="U3" s="81" t="s">
        <v>336</v>
      </c>
      <c r="V3" s="98" t="s">
        <v>322</v>
      </c>
    </row>
    <row r="4" spans="1:22" ht="63.75" x14ac:dyDescent="0.25">
      <c r="A4" s="81"/>
      <c r="B4" s="81"/>
      <c r="C4" s="81"/>
      <c r="D4" s="81"/>
      <c r="E4" s="81"/>
      <c r="F4" s="83"/>
      <c r="G4" s="81"/>
      <c r="H4" s="81"/>
      <c r="I4" s="81"/>
      <c r="J4" s="81"/>
      <c r="K4" s="81"/>
      <c r="L4" s="35" t="s">
        <v>32</v>
      </c>
      <c r="M4" s="35" t="s">
        <v>10</v>
      </c>
      <c r="N4" s="35" t="s">
        <v>11</v>
      </c>
      <c r="O4" s="81"/>
      <c r="P4" s="84"/>
      <c r="Q4" s="83"/>
      <c r="R4" s="80"/>
      <c r="S4" s="80"/>
      <c r="T4" s="80"/>
      <c r="U4" s="81"/>
      <c r="V4" s="99"/>
    </row>
    <row r="5" spans="1:22" ht="85.15" customHeight="1" x14ac:dyDescent="0.25">
      <c r="A5" s="11">
        <v>1</v>
      </c>
      <c r="B5" s="29" t="s">
        <v>157</v>
      </c>
      <c r="C5" s="21" t="s">
        <v>158</v>
      </c>
      <c r="D5" s="11" t="s">
        <v>17</v>
      </c>
      <c r="E5" s="11" t="s">
        <v>15</v>
      </c>
      <c r="F5" s="11" t="s">
        <v>24</v>
      </c>
      <c r="G5" s="11" t="s">
        <v>159</v>
      </c>
      <c r="H5" s="11" t="s">
        <v>154</v>
      </c>
      <c r="I5" s="11" t="s">
        <v>160</v>
      </c>
      <c r="J5" s="22" t="s">
        <v>37</v>
      </c>
      <c r="K5" s="11" t="s">
        <v>155</v>
      </c>
      <c r="L5" s="11"/>
      <c r="M5" s="11"/>
      <c r="N5" s="11"/>
      <c r="O5" s="11" t="s">
        <v>152</v>
      </c>
      <c r="P5" s="11" t="s">
        <v>116</v>
      </c>
      <c r="Q5" s="11"/>
      <c r="R5" s="11">
        <v>69</v>
      </c>
      <c r="S5" s="11"/>
      <c r="T5" s="5">
        <f t="shared" ref="T5" si="0">SUM(R5:S5)</f>
        <v>69</v>
      </c>
      <c r="U5" s="23" t="s">
        <v>337</v>
      </c>
      <c r="V5" s="5"/>
    </row>
    <row r="7" spans="1:22" ht="13.5" x14ac:dyDescent="0.25">
      <c r="A7" s="97" t="s">
        <v>271</v>
      </c>
      <c r="B7" s="97"/>
      <c r="C7" s="97"/>
      <c r="D7" s="97"/>
      <c r="E7" s="97"/>
      <c r="F7" s="97"/>
      <c r="G7" s="97"/>
    </row>
  </sheetData>
  <autoFilter ref="A3:U7">
    <filterColumn colId="11" showButton="0"/>
    <filterColumn colId="12" showButton="0"/>
  </autoFilter>
  <mergeCells count="22">
    <mergeCell ref="V3:V4"/>
    <mergeCell ref="A1:U1"/>
    <mergeCell ref="A3:A4"/>
    <mergeCell ref="B3:B4"/>
    <mergeCell ref="C3:C4"/>
    <mergeCell ref="D3:D4"/>
    <mergeCell ref="E3:E4"/>
    <mergeCell ref="F3:F4"/>
    <mergeCell ref="O3:O4"/>
    <mergeCell ref="P3:P4"/>
    <mergeCell ref="Q3:Q4"/>
    <mergeCell ref="U3:U4"/>
    <mergeCell ref="K3:K4"/>
    <mergeCell ref="L3:N3"/>
    <mergeCell ref="R3:R4"/>
    <mergeCell ref="S3:S4"/>
    <mergeCell ref="T3:T4"/>
    <mergeCell ref="A7:G7"/>
    <mergeCell ref="G3:G4"/>
    <mergeCell ref="H3:H4"/>
    <mergeCell ref="I3:I4"/>
    <mergeCell ref="J3:J4"/>
  </mergeCells>
  <pageMargins left="0.19685039370078741" right="0.11811023622047245" top="0.51181102362204722" bottom="0.31496062992125984" header="0" footer="0"/>
  <pageSetup paperSize="9" scale="81" fitToHeight="0" orientation="landscape" r:id="rId1"/>
  <headerFooter>
    <oddHeader>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Mầm non trung (11) </vt:lpstr>
      <vt:lpstr>Tiểu học. trung (17)</vt:lpstr>
      <vt:lpstr>Trung học cơ sở. trúng (17)</vt:lpstr>
      <vt:lpstr>GV NGHÊ ĐỦ trung (1)</vt:lpstr>
      <vt:lpstr>THPT. trung (2)</vt:lpstr>
      <vt:lpstr>VĂN THƯ VIÊN TC trung (1)</vt:lpstr>
      <vt:lpstr>BTVIEN trung (1)</vt:lpstr>
      <vt:lpstr>KẾ TOÁN VIÊN TC trung (1)</vt:lpstr>
      <vt:lpstr>Sheet1</vt:lpstr>
      <vt:lpstr>'KẾ TOÁN VIÊN TC trung (1)'!Print_Titles</vt:lpstr>
      <vt:lpstr>'Mầm non trung (11) '!Print_Titles</vt:lpstr>
      <vt:lpstr>'THPT. trung (2)'!Print_Titles</vt:lpstr>
      <vt:lpstr>'Tiểu học. trung (17)'!Print_Titles</vt:lpstr>
      <vt:lpstr>'Trung học cơ sở. trúng (17)'!Print_Titles</vt:lpstr>
      <vt:lpstr>'VĂN THƯ VIÊN TC trung (1)'!Print_Titles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2023-04-21T02:01:44Z</cp:lastPrinted>
  <dcterms:created xsi:type="dcterms:W3CDTF">2021-07-07T09:19:10Z</dcterms:created>
  <dcterms:modified xsi:type="dcterms:W3CDTF">2023-04-21T02:04:09Z</dcterms:modified>
</cp:coreProperties>
</file>